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CUENTA PÚBLICA 2024\CUENTA PÚBLICA EXCEL\"/>
    </mc:Choice>
  </mc:AlternateContent>
  <bookViews>
    <workbookView xWindow="0" yWindow="0" windowWidth="24000" windowHeight="9735" tabRatio="603"/>
  </bookViews>
  <sheets>
    <sheet name="ESF" sheetId="1" r:id="rId1"/>
  </sheets>
  <externalReferences>
    <externalReference r:id="rId2"/>
  </externalReferences>
  <definedNames>
    <definedName name="_xlnm.Print_Area" localSheetId="0">ESF!$A$2:$L$75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J57" i="1"/>
  <c r="I57" i="1"/>
  <c r="J50" i="1"/>
  <c r="I50" i="1"/>
  <c r="J44" i="1"/>
  <c r="I44" i="1"/>
  <c r="J37" i="1"/>
  <c r="I37" i="1"/>
  <c r="J26" i="1"/>
  <c r="J39" i="1" s="1"/>
  <c r="I26" i="1"/>
  <c r="E41" i="1"/>
  <c r="E25" i="1"/>
  <c r="D25" i="1"/>
  <c r="D43" i="1" l="1"/>
  <c r="E43" i="1"/>
  <c r="I39" i="1"/>
  <c r="J62" i="1"/>
  <c r="J64" i="1" s="1"/>
  <c r="I62" i="1"/>
  <c r="I64" i="1" s="1"/>
  <c r="J79" i="1"/>
  <c r="I79" i="1"/>
</calcChain>
</file>

<file path=xl/sharedStrings.xml><?xml version="1.0" encoding="utf-8"?>
<sst xmlns="http://schemas.openxmlformats.org/spreadsheetml/2006/main" count="102" uniqueCount="80">
  <si>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</si>
  <si>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</si>
  <si>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</si>
  <si>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</si>
  <si>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</si>
  <si>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</si>
  <si>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</si>
  <si>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</si>
  <si>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</si>
  <si>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</si>
  <si>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</si>
  <si>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</si>
  <si>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</si>
  <si>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</si>
  <si>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</si>
  <si>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</si>
  <si>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</si>
  <si>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</si>
  <si>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</si>
  <si>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</si>
  <si>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</si>
  <si>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</si>
  <si>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</si>
  <si>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</si>
  <si>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</si>
  <si>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</si>
  <si>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</si>
  <si>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</si>
  <si>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</si>
  <si>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</si>
  <si>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</si>
  <si>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</si>
  <si>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</si>
  <si>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</si>
  <si>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</si>
  <si>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</si>
  <si>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</si>
  <si>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</si>
  <si>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</si>
  <si>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</si>
  <si>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</si>
  <si>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</si>
  <si>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</si>
  <si>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</si>
  <si>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</si>
  <si>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</si>
  <si>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</si>
  <si>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</si>
  <si>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</si>
  <si>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</si>
  <si>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</si>
  <si>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</si>
  <si>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</si>
  <si>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</si>
  <si>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</si>
  <si>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</si>
  <si>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Concepto</t>
  </si>
  <si>
    <t>Exceso o Insuficiencia en la Actualización de la Hacienda Pública/Patrimonio</t>
  </si>
  <si>
    <t>Estado de Situación Financiera</t>
  </si>
  <si>
    <t>Contable / 2</t>
  </si>
  <si>
    <t>20XN</t>
  </si>
  <si>
    <t>20XN-1</t>
  </si>
  <si>
    <t>(Cifras en Pesos)</t>
  </si>
  <si>
    <t>Reglas de validación del Estado de Situación Financiera:</t>
  </si>
  <si>
    <t>• Las cifras de la fila de Resultados del Ejercicio (Ahorro/Desahorro) de las columnas 20XN y 20XN-1, deben ser las obtenidas en el Estado de Actividades en la fila y columnas mencionadas.</t>
  </si>
  <si>
    <t>• Las cifras de las filas de los rubros del Activo de las columnas 20XN y 20XN-1, deben ser las mismas que se muestran en el Estado Analítico del Activo en las filas de Activo en las columnas de Saldo Final y de Saldo Inicial respectivamente.</t>
  </si>
  <si>
    <t>• Las cifras de la fila de Efectivo y Equivalentes de las columnas 20XN y 20XN-1, deben ser las mismas que se muestran en el Estado de Flujos de Efectivo en la fila de Efectivo y Equivalentes al Efectivo al Final del Ejercicio en las columnas mencionadas.</t>
  </si>
  <si>
    <t>• La cifra de la fila de Efectivo y Equivalentes de la columna 20XN-1, debe ser la misma que se muestra en el Estado de Flujos de Efectivo en la fila de Efectivo y Equivalentes al Efectivo al Inicio del Ejercicio en la columna 20XN.</t>
  </si>
  <si>
    <t>• Las cifras de la fila de Total del Activo de las columnas 20XN y 20XN-1, deben ser las mismas que se muestran en la fila de Total del Pasivo y Hacienda Pública/Patrimonio en las columnas mencionadas.</t>
  </si>
  <si>
    <t>• Las cifras de la fila de Total del Pasivo de las columnas 20XN y 20XN-1, deben ser las mismas que se muestran en el Estado Analítico de la Deuda y Otros Pasivos en la fila de Total de Deuda Pública y Otros Pasivos en las columnas de Saldo Final del Periodo y de Saldo Inicial del Periodo respectivamente.</t>
  </si>
  <si>
    <t>• La cifra de la fila de Hacienda Pública/Patrimonio Contribuido de la columna 20XN-1, debe ser la misma que se muestra en el Estado de Variación en la Hacienda Pública en la fila de Hacienda Pública/Patrimonio Contribuido Neto de 20XN-1 en las columnas de Hacienda Pública / Patrimonio Contribuido y Total.</t>
  </si>
  <si>
    <t>• La cifra de la fila de Hacienda Pública/Patrimonio Generado de la columna 20XN-1, debe ser la misma que se muestra en el Estado de Variación en la Hacienda Pública en la fila de Hacienda Pública/Patrimonio Generado Neto de 20XN-1 en la columna Total.</t>
  </si>
  <si>
    <t>• La cifra de la fila de Exceso o Insuficiencia en la Actualización de la Hacienda Pública/Patrimonio de la columna 20XN-1, debe ser la misma que se muestra en el Estado de Variación en la Hacienda Pública en la fila de Exceso o Insuficiencia en la Actualización de la Hacienda Pública/Patrimonio Neto de 20XN-1 en las columnas de Exceso o Insuficiencia en la Actualización de la Hacienda Pública / Patrimonio y Total.</t>
  </si>
  <si>
    <t>• Las cifras de la fila de Total Hacienda Pública/Patrimonio de las columnas 20XN y 20XN-1, deben ser las mismas según corresponda, con las que se muestran en el Estado de Variación en la Hacienda Pública en las filas de la Hacienda Pública/Patrimonio Neto Final de 20XN y Hacienda Pública/Patrimonio Neto Final de 20XN-1 en la columna de Total respectivamente.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</si>
  <si>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</si>
  <si>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</si>
  <si>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Cuenta Pública 2024</t>
  </si>
  <si>
    <t>Instituto de Cultura Física y Deporte del Estado de Zacatecas</t>
  </si>
  <si>
    <t>Al 31 de Diciembre 2024  y  al 31 de Diciembre de 2023</t>
  </si>
  <si>
    <t>Resultado del Ejercicio (Ahorro / 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</si>
</sst>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  <numFmt numFmtId="169" formatCode="#,##0;\(#,##0,\)###"/>
    <numFmt numFmtId="170" formatCode="#,##0;\(#,##0,###\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Gotham Book"/>
    </font>
    <font>
      <sz val="9"/>
      <color theme="0"/>
      <name val="Gotham Book"/>
    </font>
    <font>
      <sz val="11"/>
      <name val="Gotham Book"/>
    </font>
    <font>
      <sz val="7"/>
      <color theme="1"/>
      <name val="Gotham Book"/>
    </font>
    <font>
      <sz val="9"/>
      <color theme="0" tint="-0.499984740745262"/>
      <name val="Gotham Book"/>
    </font>
    <font>
      <sz val="11"/>
      <color theme="0" tint="-0.499984740745262"/>
      <name val="Gotham Book"/>
    </font>
    <font>
      <b/>
      <sz val="7"/>
      <color indexed="8"/>
      <name val="Arial"/>
      <family val="2"/>
    </font>
    <font>
      <sz val="9"/>
      <color rgb="FFFF00FF"/>
      <name val="Gotham Book"/>
    </font>
    <font>
      <b/>
      <sz val="7"/>
      <color rgb="FFFF00FF"/>
      <name val="Arial"/>
      <family val="2"/>
    </font>
    <font>
      <sz val="9"/>
      <name val="Montserrat"/>
    </font>
    <font>
      <b/>
      <sz val="9"/>
      <name val="Montserrat"/>
    </font>
    <font>
      <sz val="9"/>
      <color theme="1"/>
      <name val="Montserrat"/>
    </font>
    <font>
      <sz val="9"/>
      <color theme="0"/>
      <name val="Montserrat"/>
    </font>
    <font>
      <b/>
      <sz val="12"/>
      <color theme="0"/>
      <name val="Montserrat"/>
    </font>
    <font>
      <b/>
      <sz val="7"/>
      <name val="Montserrat"/>
    </font>
    <font>
      <sz val="9"/>
      <color theme="0" tint="-0.499984740745262"/>
      <name val="Montserrat"/>
    </font>
    <font>
      <sz val="11"/>
      <color theme="1"/>
      <name val="Montserrat"/>
    </font>
    <font>
      <b/>
      <sz val="9"/>
      <color theme="0" tint="-0.499984740745262"/>
      <name val="Montserrat"/>
    </font>
    <font>
      <sz val="11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sz val="7"/>
      <color theme="0" tint="-0.499984740745262"/>
      <name val="Montserrat"/>
    </font>
    <font>
      <sz val="9"/>
      <color rgb="FFFF00FF"/>
      <name val="Montserrat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4"/>
      <name val="Montserrat"/>
    </font>
    <font>
      <sz val="9"/>
      <color rgb="FFC00000"/>
      <name val="Gotham Book"/>
    </font>
    <font>
      <b/>
      <sz val="24"/>
      <color rgb="FFC00000"/>
      <name val="Arial"/>
      <family val="2"/>
    </font>
    <font>
      <b/>
      <sz val="16"/>
      <color rgb="FFC00000"/>
      <name val="Arial"/>
      <family val="2"/>
    </font>
    <font>
      <sz val="16"/>
      <color rgb="FFC00000"/>
      <name val="Arial"/>
      <family val="2"/>
    </font>
    <font>
      <sz val="7"/>
      <color rgb="FFC00000"/>
      <name val="Gotham Book"/>
    </font>
    <font>
      <sz val="11"/>
      <color rgb="FFC00000"/>
      <name val="Gotham Book"/>
    </font>
    <font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2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2" applyNumberFormat="0" applyAlignment="0" applyProtection="0"/>
    <xf numFmtId="0" fontId="13" fillId="7" borderId="13" applyNumberFormat="0" applyAlignment="0" applyProtection="0"/>
    <xf numFmtId="0" fontId="14" fillId="7" borderId="12" applyNumberFormat="0" applyAlignment="0" applyProtection="0"/>
    <xf numFmtId="0" fontId="15" fillId="0" borderId="14" applyNumberFormat="0" applyFill="0" applyAlignment="0" applyProtection="0"/>
    <xf numFmtId="0" fontId="16" fillId="8" borderId="15" applyNumberFormat="0" applyAlignment="0" applyProtection="0"/>
    <xf numFmtId="0" fontId="17" fillId="0" borderId="0" applyNumberFormat="0" applyFill="0" applyBorder="0" applyAlignment="0" applyProtection="0"/>
    <xf numFmtId="0" fontId="2" fillId="9" borderId="1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22" fillId="2" borderId="0" xfId="0" applyFont="1" applyFill="1" applyAlignment="1">
      <alignment vertical="top"/>
    </xf>
    <xf numFmtId="0" fontId="22" fillId="2" borderId="0" xfId="0" applyFont="1" applyFill="1"/>
    <xf numFmtId="0" fontId="23" fillId="2" borderId="0" xfId="0" applyFont="1" applyFill="1"/>
    <xf numFmtId="3" fontId="24" fillId="2" borderId="0" xfId="0" applyNumberFormat="1" applyFont="1" applyFill="1" applyAlignment="1" applyProtection="1">
      <alignment vertical="top"/>
      <protection locked="0"/>
    </xf>
    <xf numFmtId="0" fontId="25" fillId="2" borderId="0" xfId="0" applyFont="1" applyFill="1" applyAlignment="1">
      <alignment horizontal="right" vertical="top"/>
    </xf>
    <xf numFmtId="0" fontId="26" fillId="2" borderId="0" xfId="0" applyFont="1" applyFill="1"/>
    <xf numFmtId="0" fontId="26" fillId="2" borderId="0" xfId="0" applyFont="1" applyFill="1" applyAlignment="1">
      <alignment vertical="top"/>
    </xf>
    <xf numFmtId="0" fontId="27" fillId="0" borderId="0" xfId="0" applyFont="1"/>
    <xf numFmtId="169" fontId="28" fillId="0" borderId="0" xfId="0" applyNumberFormat="1" applyFont="1" applyAlignment="1">
      <alignment vertical="top" wrapText="1" readingOrder="1"/>
    </xf>
    <xf numFmtId="0" fontId="29" fillId="2" borderId="0" xfId="0" applyFont="1" applyFill="1"/>
    <xf numFmtId="169" fontId="30" fillId="0" borderId="0" xfId="0" applyNumberFormat="1" applyFont="1" applyAlignment="1">
      <alignment vertical="top" wrapText="1" readingOrder="1"/>
    </xf>
    <xf numFmtId="0" fontId="33" fillId="2" borderId="0" xfId="0" applyFont="1" applyFill="1"/>
    <xf numFmtId="0" fontId="33" fillId="2" borderId="0" xfId="0" applyFont="1" applyFill="1" applyAlignment="1">
      <alignment vertical="top"/>
    </xf>
    <xf numFmtId="0" fontId="32" fillId="2" borderId="0" xfId="3" applyNumberFormat="1" applyFont="1" applyFill="1" applyAlignment="1">
      <alignment vertical="center"/>
    </xf>
    <xf numFmtId="0" fontId="36" fillId="2" borderId="0" xfId="3" applyNumberFormat="1" applyFont="1" applyFill="1" applyAlignment="1">
      <alignment horizontal="right" vertical="top"/>
    </xf>
    <xf numFmtId="0" fontId="34" fillId="2" borderId="0" xfId="0" applyFont="1" applyFill="1" applyAlignment="1">
      <alignment vertical="top"/>
    </xf>
    <xf numFmtId="0" fontId="32" fillId="2" borderId="19" xfId="3" applyNumberFormat="1" applyFont="1" applyFill="1" applyBorder="1" applyAlignment="1">
      <alignment vertical="center"/>
    </xf>
    <xf numFmtId="0" fontId="33" fillId="2" borderId="20" xfId="0" applyFont="1" applyFill="1" applyBorder="1"/>
    <xf numFmtId="0" fontId="37" fillId="2" borderId="19" xfId="0" applyFont="1" applyFill="1" applyBorder="1" applyAlignment="1">
      <alignment vertical="top"/>
    </xf>
    <xf numFmtId="0" fontId="38" fillId="2" borderId="20" xfId="0" applyFont="1" applyFill="1" applyBorder="1"/>
    <xf numFmtId="0" fontId="39" fillId="2" borderId="19" xfId="0" applyFont="1" applyFill="1" applyBorder="1" applyAlignment="1">
      <alignment vertical="top"/>
    </xf>
    <xf numFmtId="0" fontId="40" fillId="2" borderId="0" xfId="0" applyFont="1" applyFill="1" applyAlignment="1">
      <alignment vertical="top"/>
    </xf>
    <xf numFmtId="0" fontId="40" fillId="2" borderId="0" xfId="0" applyFont="1" applyFill="1" applyAlignment="1">
      <alignment horizontal="right" vertical="top"/>
    </xf>
    <xf numFmtId="0" fontId="37" fillId="2" borderId="19" xfId="0" applyFont="1" applyFill="1" applyBorder="1"/>
    <xf numFmtId="0" fontId="41" fillId="2" borderId="0" xfId="0" applyFont="1" applyFill="1" applyAlignment="1">
      <alignment vertical="top"/>
    </xf>
    <xf numFmtId="0" fontId="41" fillId="2" borderId="0" xfId="0" applyFont="1" applyFill="1"/>
    <xf numFmtId="43" fontId="41" fillId="2" borderId="0" xfId="1" applyFont="1" applyFill="1" applyBorder="1"/>
    <xf numFmtId="0" fontId="42" fillId="2" borderId="0" xfId="0" applyFont="1" applyFill="1" applyAlignment="1">
      <alignment horizontal="right" vertical="top"/>
    </xf>
    <xf numFmtId="0" fontId="41" fillId="2" borderId="0" xfId="0" applyFont="1" applyFill="1" applyAlignment="1">
      <alignment vertical="center"/>
    </xf>
    <xf numFmtId="0" fontId="37" fillId="2" borderId="21" xfId="0" applyFont="1" applyFill="1" applyBorder="1"/>
    <xf numFmtId="0" fontId="37" fillId="2" borderId="22" xfId="0" applyFont="1" applyFill="1" applyBorder="1" applyAlignment="1">
      <alignment vertical="top"/>
    </xf>
    <xf numFmtId="0" fontId="37" fillId="2" borderId="22" xfId="0" applyFont="1" applyFill="1" applyBorder="1"/>
    <xf numFmtId="43" fontId="37" fillId="2" borderId="22" xfId="1" applyFont="1" applyFill="1" applyBorder="1"/>
    <xf numFmtId="0" fontId="43" fillId="2" borderId="22" xfId="0" applyFont="1" applyFill="1" applyBorder="1" applyAlignment="1">
      <alignment horizontal="right" vertical="top"/>
    </xf>
    <xf numFmtId="0" fontId="37" fillId="2" borderId="22" xfId="0" applyFont="1" applyFill="1" applyBorder="1" applyAlignment="1">
      <alignment vertical="center"/>
    </xf>
    <xf numFmtId="0" fontId="33" fillId="2" borderId="23" xfId="0" applyFont="1" applyFill="1" applyBorder="1"/>
    <xf numFmtId="0" fontId="37" fillId="2" borderId="0" xfId="0" applyFont="1" applyFill="1"/>
    <xf numFmtId="0" fontId="37" fillId="2" borderId="0" xfId="0" applyFont="1" applyFill="1" applyAlignment="1">
      <alignment vertical="top"/>
    </xf>
    <xf numFmtId="43" fontId="37" fillId="2" borderId="0" xfId="1" applyFont="1" applyFill="1" applyBorder="1"/>
    <xf numFmtId="0" fontId="43" fillId="2" borderId="0" xfId="0" applyFont="1" applyFill="1" applyAlignment="1">
      <alignment horizontal="right" vertical="top"/>
    </xf>
    <xf numFmtId="0" fontId="39" fillId="2" borderId="0" xfId="0" applyFont="1" applyFill="1" applyAlignment="1">
      <alignment horizontal="right" vertical="top"/>
    </xf>
    <xf numFmtId="43" fontId="43" fillId="2" borderId="0" xfId="1" applyFont="1" applyFill="1" applyBorder="1" applyAlignment="1">
      <alignment horizontal="right" vertical="top"/>
    </xf>
    <xf numFmtId="0" fontId="39" fillId="2" borderId="0" xfId="0" applyFont="1" applyFill="1" applyAlignment="1">
      <alignment vertical="top"/>
    </xf>
    <xf numFmtId="0" fontId="37" fillId="2" borderId="0" xfId="0" applyFont="1" applyFill="1" applyAlignment="1">
      <alignment horizontal="right"/>
    </xf>
    <xf numFmtId="43" fontId="37" fillId="2" borderId="0" xfId="1" applyFont="1" applyFill="1" applyBorder="1" applyAlignment="1">
      <alignment vertical="top"/>
    </xf>
    <xf numFmtId="3" fontId="44" fillId="2" borderId="0" xfId="0" applyNumberFormat="1" applyFont="1" applyFill="1"/>
    <xf numFmtId="0" fontId="21" fillId="2" borderId="0" xfId="0" applyFont="1" applyFill="1" applyAlignment="1">
      <alignment vertical="top"/>
    </xf>
    <xf numFmtId="3" fontId="45" fillId="2" borderId="0" xfId="0" applyNumberFormat="1" applyFont="1" applyFill="1" applyAlignment="1">
      <alignment vertical="center"/>
    </xf>
    <xf numFmtId="3" fontId="45" fillId="2" borderId="0" xfId="1" applyNumberFormat="1" applyFont="1" applyFill="1" applyBorder="1" applyAlignment="1">
      <alignment vertical="center"/>
    </xf>
    <xf numFmtId="3" fontId="47" fillId="2" borderId="0" xfId="0" applyNumberFormat="1" applyFont="1" applyFill="1" applyAlignment="1">
      <alignment vertical="center"/>
    </xf>
    <xf numFmtId="3" fontId="47" fillId="2" borderId="0" xfId="1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 wrapText="1"/>
    </xf>
    <xf numFmtId="166" fontId="47" fillId="2" borderId="0" xfId="1" applyNumberFormat="1" applyFont="1" applyFill="1" applyBorder="1" applyAlignment="1">
      <alignment vertical="center"/>
    </xf>
    <xf numFmtId="0" fontId="47" fillId="2" borderId="0" xfId="0" applyFont="1" applyFill="1" applyAlignment="1">
      <alignment horizontal="right" vertical="center"/>
    </xf>
    <xf numFmtId="0" fontId="49" fillId="2" borderId="20" xfId="0" applyFont="1" applyFill="1" applyBorder="1"/>
    <xf numFmtId="0" fontId="48" fillId="2" borderId="0" xfId="0" applyFont="1" applyFill="1" applyAlignment="1">
      <alignment vertical="center"/>
    </xf>
    <xf numFmtId="3" fontId="47" fillId="2" borderId="0" xfId="0" applyNumberFormat="1" applyFont="1" applyFill="1" applyAlignment="1" applyProtection="1">
      <alignment vertical="center"/>
      <protection locked="0"/>
    </xf>
    <xf numFmtId="0" fontId="47" fillId="2" borderId="0" xfId="0" applyFont="1" applyFill="1" applyAlignment="1">
      <alignment vertical="center" wrapText="1"/>
    </xf>
    <xf numFmtId="0" fontId="45" fillId="2" borderId="0" xfId="0" applyFont="1" applyFill="1" applyAlignment="1">
      <alignment horizontal="right" vertical="center"/>
    </xf>
    <xf numFmtId="0" fontId="45" fillId="2" borderId="0" xfId="0" applyFont="1" applyFill="1" applyAlignment="1">
      <alignment horizontal="left" vertical="center" wrapText="1"/>
    </xf>
    <xf numFmtId="0" fontId="48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/>
    </xf>
    <xf numFmtId="3" fontId="50" fillId="2" borderId="0" xfId="1" applyNumberFormat="1" applyFont="1" applyFill="1" applyBorder="1" applyAlignment="1">
      <alignment vertical="center"/>
    </xf>
    <xf numFmtId="0" fontId="45" fillId="2" borderId="0" xfId="0" applyFont="1" applyFill="1" applyAlignment="1">
      <alignment vertical="center" wrapText="1"/>
    </xf>
    <xf numFmtId="0" fontId="48" fillId="2" borderId="0" xfId="0" applyFont="1" applyFill="1" applyAlignment="1">
      <alignment vertical="center" wrapText="1"/>
    </xf>
    <xf numFmtId="165" fontId="35" fillId="34" borderId="18" xfId="1" applyNumberFormat="1" applyFont="1" applyFill="1" applyBorder="1" applyAlignment="1">
      <alignment horizontal="center" vertical="center"/>
    </xf>
    <xf numFmtId="0" fontId="52" fillId="2" borderId="0" xfId="0" applyFont="1" applyFill="1"/>
    <xf numFmtId="0" fontId="54" fillId="2" borderId="0" xfId="0" applyFont="1" applyFill="1" applyAlignment="1" applyProtection="1">
      <alignment horizontal="center" vertical="center" wrapText="1"/>
      <protection locked="0"/>
    </xf>
    <xf numFmtId="43" fontId="54" fillId="2" borderId="0" xfId="1" applyFont="1" applyFill="1" applyBorder="1" applyAlignment="1">
      <alignment horizontal="center" vertical="center"/>
    </xf>
    <xf numFmtId="0" fontId="54" fillId="2" borderId="0" xfId="0" applyFont="1" applyFill="1"/>
    <xf numFmtId="0" fontId="55" fillId="2" borderId="0" xfId="0" applyFont="1" applyFill="1"/>
    <xf numFmtId="0" fontId="56" fillId="2" borderId="0" xfId="0" applyFont="1" applyFill="1" applyAlignment="1">
      <alignment horizontal="right" vertical="top"/>
    </xf>
    <xf numFmtId="165" fontId="54" fillId="2" borderId="0" xfId="0" applyNumberFormat="1" applyFont="1" applyFill="1" applyAlignment="1">
      <alignment horizontal="center" vertical="center"/>
    </xf>
    <xf numFmtId="0" fontId="54" fillId="2" borderId="0" xfId="0" applyFont="1" applyFill="1" applyAlignment="1" applyProtection="1">
      <alignment horizontal="center" vertical="center"/>
      <protection locked="0"/>
    </xf>
    <xf numFmtId="3" fontId="55" fillId="2" borderId="0" xfId="1" applyNumberFormat="1" applyFont="1" applyFill="1" applyBorder="1" applyAlignment="1">
      <alignment vertical="top"/>
    </xf>
    <xf numFmtId="3" fontId="57" fillId="2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horizontal="right" vertical="top"/>
    </xf>
    <xf numFmtId="0" fontId="57" fillId="2" borderId="0" xfId="0" applyFont="1" applyFill="1" applyAlignment="1">
      <alignment horizontal="left" vertical="top" wrapText="1"/>
    </xf>
    <xf numFmtId="167" fontId="57" fillId="2" borderId="0" xfId="0" applyNumberFormat="1" applyFont="1" applyFill="1" applyAlignment="1" applyProtection="1">
      <alignment vertical="top"/>
      <protection locked="0"/>
    </xf>
    <xf numFmtId="0" fontId="54" fillId="2" borderId="0" xfId="0" applyFont="1" applyFill="1" applyAlignment="1">
      <alignment vertical="top"/>
    </xf>
    <xf numFmtId="0" fontId="54" fillId="2" borderId="0" xfId="0" applyFont="1" applyFill="1" applyAlignment="1">
      <alignment vertical="top" wrapText="1"/>
    </xf>
    <xf numFmtId="0" fontId="57" fillId="2" borderId="0" xfId="0" applyFont="1" applyFill="1" applyAlignment="1">
      <alignment vertical="top"/>
    </xf>
    <xf numFmtId="0" fontId="55" fillId="2" borderId="0" xfId="0" applyFont="1" applyFill="1" applyAlignment="1">
      <alignment horizontal="right" vertical="top"/>
    </xf>
    <xf numFmtId="3" fontId="57" fillId="2" borderId="0" xfId="0" applyNumberFormat="1" applyFont="1" applyFill="1" applyAlignment="1" applyProtection="1">
      <alignment vertical="top"/>
      <protection locked="0"/>
    </xf>
    <xf numFmtId="3" fontId="54" fillId="2" borderId="0" xfId="0" applyNumberFormat="1" applyFont="1" applyFill="1"/>
    <xf numFmtId="0" fontId="57" fillId="2" borderId="0" xfId="0" applyFont="1" applyFill="1" applyAlignment="1">
      <alignment vertical="top" wrapText="1"/>
    </xf>
    <xf numFmtId="0" fontId="58" fillId="0" borderId="0" xfId="0" applyFont="1"/>
    <xf numFmtId="170" fontId="47" fillId="2" borderId="0" xfId="0" applyNumberFormat="1" applyFont="1" applyFill="1" applyAlignment="1" applyProtection="1">
      <alignment vertical="center"/>
      <protection locked="0"/>
    </xf>
    <xf numFmtId="0" fontId="47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51" fillId="2" borderId="0" xfId="2" applyFont="1" applyFill="1" applyAlignment="1">
      <alignment horizontal="center"/>
    </xf>
    <xf numFmtId="0" fontId="35" fillId="34" borderId="0" xfId="2" applyFont="1" applyFill="1" applyAlignment="1">
      <alignment horizontal="center" vertical="center"/>
    </xf>
    <xf numFmtId="0" fontId="35" fillId="34" borderId="2" xfId="2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/>
    </xf>
    <xf numFmtId="0" fontId="54" fillId="2" borderId="0" xfId="0" applyFont="1" applyFill="1" applyAlignment="1">
      <alignment horizontal="justify" vertical="center" wrapText="1"/>
    </xf>
    <xf numFmtId="0" fontId="48" fillId="2" borderId="0" xfId="0" applyFont="1" applyFill="1" applyAlignment="1">
      <alignment horizontal="left" vertical="center" wrapText="1"/>
    </xf>
    <xf numFmtId="0" fontId="47" fillId="2" borderId="0" xfId="0" applyFont="1" applyFill="1" applyAlignment="1">
      <alignment horizontal="center" vertical="center" wrapText="1"/>
    </xf>
    <xf numFmtId="0" fontId="34" fillId="34" borderId="1" xfId="2" applyFont="1" applyFill="1" applyBorder="1" applyAlignment="1">
      <alignment horizontal="center" vertical="center"/>
    </xf>
    <xf numFmtId="0" fontId="34" fillId="34" borderId="3" xfId="2" applyFont="1" applyFill="1" applyBorder="1" applyAlignment="1">
      <alignment horizontal="center" vertical="center"/>
    </xf>
    <xf numFmtId="0" fontId="35" fillId="34" borderId="3" xfId="0" applyFont="1" applyFill="1" applyBorder="1" applyAlignment="1">
      <alignment horizontal="center" vertical="center"/>
    </xf>
    <xf numFmtId="0" fontId="35" fillId="34" borderId="4" xfId="0" applyFont="1" applyFill="1" applyBorder="1" applyAlignment="1">
      <alignment horizontal="center" vertical="center"/>
    </xf>
    <xf numFmtId="0" fontId="35" fillId="34" borderId="1" xfId="2" applyFont="1" applyFill="1" applyBorder="1" applyAlignment="1">
      <alignment horizontal="right" vertical="top"/>
    </xf>
    <xf numFmtId="0" fontId="35" fillId="34" borderId="3" xfId="2" applyFont="1" applyFill="1" applyBorder="1" applyAlignment="1">
      <alignment horizontal="right" vertical="top"/>
    </xf>
    <xf numFmtId="0" fontId="35" fillId="34" borderId="5" xfId="2" applyFont="1" applyFill="1" applyBorder="1" applyAlignment="1">
      <alignment horizontal="center" vertical="center"/>
    </xf>
    <xf numFmtId="0" fontId="35" fillId="34" borderId="4" xfId="2" applyFont="1" applyFill="1" applyBorder="1" applyAlignment="1">
      <alignment horizontal="center" vertical="center"/>
    </xf>
    <xf numFmtId="0" fontId="37" fillId="2" borderId="0" xfId="0" applyFont="1" applyFill="1" applyAlignment="1" applyProtection="1">
      <alignment horizontal="center" vertical="top" wrapText="1"/>
      <protection locked="0"/>
    </xf>
    <xf numFmtId="0" fontId="31" fillId="2" borderId="0" xfId="0" applyFont="1" applyFill="1" applyAlignment="1">
      <alignment horizontal="left" vertical="top"/>
    </xf>
    <xf numFmtId="0" fontId="37" fillId="2" borderId="0" xfId="0" applyFont="1" applyFill="1" applyAlignment="1" applyProtection="1">
      <alignment horizontal="center"/>
      <protection locked="0"/>
    </xf>
    <xf numFmtId="0" fontId="37" fillId="2" borderId="0" xfId="0" applyFont="1" applyFill="1" applyAlignment="1" applyProtection="1">
      <alignment horizontal="center" vertical="center"/>
      <protection locked="0"/>
    </xf>
    <xf numFmtId="0" fontId="35" fillId="34" borderId="6" xfId="0" applyFont="1" applyFill="1" applyBorder="1" applyAlignment="1">
      <alignment horizontal="center" vertical="center"/>
    </xf>
    <xf numFmtId="0" fontId="35" fillId="34" borderId="7" xfId="0" applyFont="1" applyFill="1" applyBorder="1" applyAlignment="1">
      <alignment horizontal="center" vertical="center"/>
    </xf>
    <xf numFmtId="0" fontId="35" fillId="34" borderId="8" xfId="0" applyFont="1" applyFill="1" applyBorder="1" applyAlignment="1">
      <alignment horizontal="center" vertical="center"/>
    </xf>
    <xf numFmtId="165" fontId="35" fillId="34" borderId="1" xfId="1" applyNumberFormat="1" applyFont="1" applyFill="1" applyBorder="1" applyAlignment="1">
      <alignment horizontal="center" vertical="center"/>
    </xf>
    <xf numFmtId="165" fontId="35" fillId="34" borderId="5" xfId="1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57" fillId="2" borderId="0" xfId="0" applyFont="1" applyFill="1" applyAlignment="1">
      <alignment horizontal="left" vertical="top" wrapText="1"/>
    </xf>
    <xf numFmtId="0" fontId="44" fillId="2" borderId="0" xfId="0" applyFont="1" applyFill="1" applyAlignment="1" applyProtection="1">
      <alignment horizontal="center" vertical="top" wrapText="1"/>
      <protection locked="0"/>
    </xf>
    <xf numFmtId="0" fontId="53" fillId="2" borderId="0" xfId="0" applyFont="1" applyFill="1" applyAlignment="1">
      <alignment horizontal="center" vertical="center" wrapText="1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33450</xdr:colOff>
      <xdr:row>68</xdr:row>
      <xdr:rowOff>121897</xdr:rowOff>
    </xdr:from>
    <xdr:to>
      <xdr:col>2</xdr:col>
      <xdr:colOff>1791950</xdr:colOff>
      <xdr:row>73</xdr:row>
      <xdr:rowOff>133147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1533" y="13573314"/>
          <a:ext cx="360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 i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Elaboró:</a:t>
          </a:r>
        </a:p>
        <a:p>
          <a:pPr algn="ctr"/>
          <a:endParaRPr lang="es-ES" sz="900" b="1" i="0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 i="0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 i="0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 i="0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MX" sz="900" i="0">
            <a:effectLst/>
            <a:latin typeface="Montserrat" panose="00000500000000000000"/>
          </a:endParaRPr>
        </a:p>
        <a:p>
          <a:pPr algn="ctr"/>
          <a:r>
            <a:rPr lang="es-ES" sz="900" b="1" i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L.C. Luis Fernando Román Reyes</a:t>
          </a:r>
          <a:endParaRPr lang="es-MX" sz="900" i="0">
            <a:effectLst/>
            <a:latin typeface="Montserrat" panose="00000500000000000000"/>
          </a:endParaRPr>
        </a:p>
        <a:p>
          <a:pPr algn="ctr"/>
          <a:r>
            <a:rPr lang="es-ES" sz="900" b="1" i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Coordinador Administrativo</a:t>
          </a:r>
          <a:endParaRPr lang="es-ES" sz="900" i="0">
            <a:solidFill>
              <a:sysClr val="windowText" lastClr="000000"/>
            </a:solidFill>
            <a:latin typeface="Montserrat" panose="00000500000000000000"/>
            <a:cs typeface="Gotham Book" pitchFamily="2" charset="0"/>
          </a:endParaRPr>
        </a:p>
      </xdr:txBody>
    </xdr:sp>
    <xdr:clientData/>
  </xdr:twoCellAnchor>
  <xdr:twoCellAnchor>
    <xdr:from>
      <xdr:col>2</xdr:col>
      <xdr:colOff>2064655</xdr:colOff>
      <xdr:row>68</xdr:row>
      <xdr:rowOff>107914</xdr:rowOff>
    </xdr:from>
    <xdr:to>
      <xdr:col>4</xdr:col>
      <xdr:colOff>1558321</xdr:colOff>
      <xdr:row>73</xdr:row>
      <xdr:rowOff>119164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4238" y="13559331"/>
          <a:ext cx="360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 i="1">
              <a:solidFill>
                <a:schemeClr val="dk1"/>
              </a:solidFill>
              <a:effectLst/>
              <a:latin typeface="Monserrat"/>
              <a:ea typeface="+mn-ea"/>
              <a:cs typeface="+mn-cs"/>
            </a:rPr>
            <a:t>Vo.Bo</a:t>
          </a:r>
          <a:r>
            <a:rPr lang="es-ES" sz="900" i="1">
              <a:solidFill>
                <a:sysClr val="windowText" lastClr="000000"/>
              </a:solidFill>
              <a:latin typeface="Monserrat"/>
              <a:cs typeface="Gotham Book" pitchFamily="2" charset="0"/>
            </a:rPr>
            <a:t>.</a:t>
          </a: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279511</xdr:colOff>
      <xdr:row>68</xdr:row>
      <xdr:rowOff>106667</xdr:rowOff>
    </xdr:from>
    <xdr:to>
      <xdr:col>7</xdr:col>
      <xdr:colOff>1286594</xdr:colOff>
      <xdr:row>73</xdr:row>
      <xdr:rowOff>117917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132344" y="13558084"/>
          <a:ext cx="3600000" cy="1440000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chemeClr val="dk1"/>
              </a:solidFill>
              <a:effectLst/>
              <a:latin typeface="Monserrat"/>
              <a:ea typeface="+mn-ea"/>
              <a:cs typeface="+mn-cs"/>
            </a:rPr>
            <a:t>Vo. Bo</a:t>
          </a:r>
          <a:r>
            <a:rPr lang="es-ES" sz="900" baseline="0">
              <a:solidFill>
                <a:sysClr val="windowText" lastClr="000000"/>
              </a:solidFill>
              <a:latin typeface="Monserrat"/>
              <a:cs typeface="Gotham Book" pitchFamily="2" charset="0"/>
            </a:rPr>
            <a:t>.</a:t>
          </a:r>
          <a:endParaRPr lang="es-ES" sz="900">
            <a:solidFill>
              <a:sysClr val="windowText" lastClr="000000"/>
            </a:solidFill>
            <a:latin typeface="Monserrat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>
    <xdr:from>
      <xdr:col>7</xdr:col>
      <xdr:colOff>1640756</xdr:colOff>
      <xdr:row>68</xdr:row>
      <xdr:rowOff>109119</xdr:rowOff>
    </xdr:from>
    <xdr:to>
      <xdr:col>10</xdr:col>
      <xdr:colOff>160756</xdr:colOff>
      <xdr:row>73</xdr:row>
      <xdr:rowOff>120369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086506" y="13560536"/>
          <a:ext cx="360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Autorizó:</a:t>
          </a:r>
        </a:p>
        <a:p>
          <a:pPr algn="ctr"/>
          <a:endParaRPr lang="es-ES" sz="900" b="1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MX" sz="900">
            <a:effectLst/>
            <a:latin typeface="Montserrat" panose="00000500000000000000"/>
          </a:endParaRPr>
        </a:p>
        <a:p>
          <a:pPr algn="ctr"/>
          <a:r>
            <a:rPr lang="es-ES" sz="900" b="1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Ent. Javier Núñez</a:t>
          </a:r>
          <a:r>
            <a:rPr lang="es-ES" sz="900" b="1" baseline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 Orozco</a:t>
          </a:r>
          <a:endParaRPr lang="es-MX" sz="900">
            <a:effectLst/>
            <a:latin typeface="Montserrat" panose="00000500000000000000"/>
          </a:endParaRPr>
        </a:p>
        <a:p>
          <a:pPr algn="ctr"/>
          <a:r>
            <a:rPr lang="es-ES" sz="900" b="1" baseline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Director General</a:t>
          </a:r>
          <a:endParaRPr lang="es-ES" sz="900">
            <a:solidFill>
              <a:sysClr val="windowText" lastClr="000000"/>
            </a:solidFill>
            <a:latin typeface="Montserrat" panose="0000050000000000000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870856</xdr:colOff>
      <xdr:row>1</xdr:row>
      <xdr:rowOff>353785</xdr:rowOff>
    </xdr:from>
    <xdr:to>
      <xdr:col>2</xdr:col>
      <xdr:colOff>14966</xdr:colOff>
      <xdr:row>5</xdr:row>
      <xdr:rowOff>66675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DB785377-4BC8-446F-A648-68F2600E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7" y="598714"/>
          <a:ext cx="981075" cy="842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789214</xdr:colOff>
      <xdr:row>1</xdr:row>
      <xdr:rowOff>326572</xdr:rowOff>
    </xdr:from>
    <xdr:to>
      <xdr:col>9</xdr:col>
      <xdr:colOff>81643</xdr:colOff>
      <xdr:row>5</xdr:row>
      <xdr:rowOff>208851</xdr:rowOff>
    </xdr:to>
    <xdr:pic>
      <xdr:nvPicPr>
        <xdr:cNvPr id="9" name="Imagen 8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158107" y="571501"/>
          <a:ext cx="870857" cy="101167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view="pageBreakPreview" topLeftCell="F61" zoomScale="90" zoomScaleNormal="70" zoomScaleSheetLayoutView="90" zoomScalePageLayoutView="80" workbookViewId="0">
      <selection activeCell="I48" sqref="I48"/>
    </sheetView>
  </sheetViews>
  <sheetFormatPr baseColWidth="10" defaultColWidth="11.42578125" defaultRowHeight="12"/>
  <cols>
    <col min="1" max="1" width="4.85546875" style="2" customWidth="1"/>
    <col min="2" max="2" width="27.5703125" style="1" customWidth="1"/>
    <col min="3" max="3" width="37.85546875" style="2" customWidth="1"/>
    <col min="4" max="5" width="23.7109375" style="2" customWidth="1"/>
    <col min="6" max="6" width="11" style="5" customWidth="1"/>
    <col min="7" max="7" width="28" style="2" customWidth="1"/>
    <col min="8" max="8" width="28.85546875" style="2" customWidth="1"/>
    <col min="9" max="10" width="23.7109375" style="2" customWidth="1"/>
    <col min="11" max="11" width="4.85546875" style="2" customWidth="1"/>
    <col min="12" max="12" width="1.7109375" style="1" customWidth="1"/>
    <col min="13" max="16384" width="11.42578125" style="2"/>
  </cols>
  <sheetData>
    <row r="1" spans="1:12" ht="20.100000000000001" customHeight="1">
      <c r="A1"/>
      <c r="B1"/>
      <c r="C1"/>
      <c r="D1"/>
      <c r="E1"/>
      <c r="F1"/>
      <c r="G1"/>
      <c r="H1"/>
      <c r="I1"/>
      <c r="J1"/>
      <c r="K1"/>
    </row>
    <row r="2" spans="1:12" ht="33.75" customHeight="1">
      <c r="A2" s="98" t="s">
        <v>76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13"/>
    </row>
    <row r="3" spans="1:12" ht="18">
      <c r="A3" s="98" t="s">
        <v>77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13"/>
    </row>
    <row r="4" spans="1:12" ht="18">
      <c r="A4" s="98" t="s">
        <v>58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13"/>
    </row>
    <row r="5" spans="1:12" ht="18">
      <c r="A5" s="98" t="s">
        <v>78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13"/>
    </row>
    <row r="6" spans="1:12" ht="20.100000000000001" customHeight="1">
      <c r="A6" s="95" t="s">
        <v>62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13"/>
    </row>
    <row r="7" spans="1:12" ht="3" customHeight="1">
      <c r="A7" s="14"/>
      <c r="B7" s="14"/>
      <c r="C7" s="14"/>
      <c r="D7" s="14"/>
      <c r="E7" s="14"/>
      <c r="F7" s="15"/>
      <c r="G7" s="14"/>
      <c r="H7" s="14"/>
      <c r="I7" s="14"/>
      <c r="J7" s="14"/>
      <c r="K7" s="12"/>
      <c r="L7" s="13"/>
    </row>
    <row r="8" spans="1:12" ht="3" customHeight="1" thickBot="1">
      <c r="A8" s="14"/>
      <c r="B8" s="14"/>
      <c r="C8" s="14"/>
      <c r="D8" s="14"/>
      <c r="E8" s="14"/>
      <c r="F8" s="15"/>
      <c r="G8" s="14"/>
      <c r="H8" s="14"/>
      <c r="I8" s="14"/>
      <c r="J8" s="14"/>
      <c r="K8" s="12"/>
      <c r="L8" s="13"/>
    </row>
    <row r="9" spans="1:12" s="3" customFormat="1" ht="30" customHeight="1" thickBot="1">
      <c r="A9" s="102"/>
      <c r="B9" s="97" t="s">
        <v>56</v>
      </c>
      <c r="C9" s="97"/>
      <c r="D9" s="104" t="s">
        <v>0</v>
      </c>
      <c r="E9" s="105"/>
      <c r="F9" s="106"/>
      <c r="G9" s="97" t="s">
        <v>56</v>
      </c>
      <c r="H9" s="108"/>
      <c r="I9" s="114" t="s">
        <v>0</v>
      </c>
      <c r="J9" s="115"/>
      <c r="K9" s="116"/>
      <c r="L9" s="16"/>
    </row>
    <row r="10" spans="1:12" s="3" customFormat="1" ht="30" customHeight="1">
      <c r="A10" s="103"/>
      <c r="B10" s="96"/>
      <c r="C10" s="96"/>
      <c r="D10" s="70">
        <v>2024</v>
      </c>
      <c r="E10" s="70">
        <v>2023</v>
      </c>
      <c r="F10" s="107"/>
      <c r="G10" s="96"/>
      <c r="H10" s="109"/>
      <c r="I10" s="70">
        <v>2024</v>
      </c>
      <c r="J10" s="117">
        <v>2023</v>
      </c>
      <c r="K10" s="118"/>
      <c r="L10" s="16"/>
    </row>
    <row r="11" spans="1:12" ht="3" customHeight="1">
      <c r="A11" s="17"/>
      <c r="B11" s="14"/>
      <c r="C11" s="14"/>
      <c r="D11" s="14"/>
      <c r="E11" s="14"/>
      <c r="F11" s="15"/>
      <c r="G11" s="14"/>
      <c r="H11" s="14"/>
      <c r="I11" s="14"/>
      <c r="J11" s="14"/>
      <c r="K11" s="18"/>
      <c r="L11" s="13"/>
    </row>
    <row r="12" spans="1:12" ht="3" customHeight="1">
      <c r="A12" s="17"/>
      <c r="B12" s="14"/>
      <c r="C12" s="14"/>
      <c r="D12" s="14"/>
      <c r="E12" s="14"/>
      <c r="F12" s="15"/>
      <c r="G12" s="14"/>
      <c r="H12" s="14"/>
      <c r="I12" s="14"/>
      <c r="J12" s="14"/>
      <c r="K12" s="18"/>
      <c r="L12" s="13"/>
    </row>
    <row r="13" spans="1:12" ht="15" customHeight="1">
      <c r="A13" s="19"/>
      <c r="B13" s="94" t="s">
        <v>1</v>
      </c>
      <c r="C13" s="94"/>
      <c r="D13" s="57"/>
      <c r="E13" s="53"/>
      <c r="F13" s="58"/>
      <c r="G13" s="94" t="s">
        <v>2</v>
      </c>
      <c r="H13" s="94"/>
      <c r="I13" s="55"/>
      <c r="J13" s="55"/>
      <c r="K13" s="59"/>
      <c r="L13" s="13"/>
    </row>
    <row r="14" spans="1:12" ht="5.0999999999999996" customHeight="1">
      <c r="A14" s="19"/>
      <c r="B14" s="68"/>
      <c r="C14" s="55"/>
      <c r="D14" s="50"/>
      <c r="E14" s="50"/>
      <c r="F14" s="58"/>
      <c r="G14" s="68"/>
      <c r="H14" s="55"/>
      <c r="I14" s="48"/>
      <c r="J14" s="48"/>
      <c r="K14" s="59"/>
      <c r="L14" s="13"/>
    </row>
    <row r="15" spans="1:12" ht="15" customHeight="1">
      <c r="A15" s="19"/>
      <c r="B15" s="100" t="s">
        <v>3</v>
      </c>
      <c r="C15" s="100"/>
      <c r="D15" s="50"/>
      <c r="E15" s="50"/>
      <c r="F15" s="58"/>
      <c r="G15" s="100" t="s">
        <v>4</v>
      </c>
      <c r="H15" s="100"/>
      <c r="I15" s="50"/>
      <c r="J15" s="50"/>
      <c r="K15" s="59"/>
      <c r="L15" s="13"/>
    </row>
    <row r="16" spans="1:12" ht="5.0999999999999996" customHeight="1">
      <c r="A16" s="19"/>
      <c r="B16" s="69"/>
      <c r="C16" s="60"/>
      <c r="D16" s="50"/>
      <c r="E16" s="50"/>
      <c r="F16" s="58"/>
      <c r="G16" s="69"/>
      <c r="H16" s="60"/>
      <c r="I16" s="50"/>
      <c r="J16" s="50"/>
      <c r="K16" s="59"/>
      <c r="L16" s="13"/>
    </row>
    <row r="17" spans="1:12" ht="15" customHeight="1">
      <c r="A17" s="19"/>
      <c r="B17" s="93" t="s">
        <v>5</v>
      </c>
      <c r="C17" s="93"/>
      <c r="D17" s="61">
        <v>6287186.1100000003</v>
      </c>
      <c r="E17" s="61">
        <v>20548424.030000001</v>
      </c>
      <c r="F17" s="58"/>
      <c r="G17" s="93" t="s">
        <v>6</v>
      </c>
      <c r="H17" s="93"/>
      <c r="I17" s="61">
        <v>8288677.4100000001</v>
      </c>
      <c r="J17" s="61">
        <v>4502883.45</v>
      </c>
      <c r="K17" s="59"/>
      <c r="L17" s="13"/>
    </row>
    <row r="18" spans="1:12" ht="15" customHeight="1">
      <c r="A18" s="19"/>
      <c r="B18" s="93" t="s">
        <v>7</v>
      </c>
      <c r="C18" s="93"/>
      <c r="D18" s="61">
        <v>4439675.88</v>
      </c>
      <c r="E18" s="61">
        <v>4637065.42</v>
      </c>
      <c r="F18" s="58"/>
      <c r="G18" s="93" t="s">
        <v>8</v>
      </c>
      <c r="H18" s="93"/>
      <c r="I18" s="61">
        <v>0</v>
      </c>
      <c r="J18" s="61">
        <v>0</v>
      </c>
      <c r="K18" s="59"/>
      <c r="L18" s="13"/>
    </row>
    <row r="19" spans="1:12" ht="15" customHeight="1">
      <c r="A19" s="19"/>
      <c r="B19" s="93" t="s">
        <v>9</v>
      </c>
      <c r="C19" s="93"/>
      <c r="D19" s="61">
        <v>298104.99</v>
      </c>
      <c r="E19" s="61">
        <v>299729.25</v>
      </c>
      <c r="F19" s="58"/>
      <c r="G19" s="93" t="s">
        <v>10</v>
      </c>
      <c r="H19" s="93"/>
      <c r="I19" s="61">
        <v>0</v>
      </c>
      <c r="J19" s="61">
        <v>0</v>
      </c>
      <c r="K19" s="59"/>
      <c r="L19" s="13"/>
    </row>
    <row r="20" spans="1:12" ht="15" customHeight="1">
      <c r="A20" s="19"/>
      <c r="B20" s="93" t="s">
        <v>11</v>
      </c>
      <c r="C20" s="93"/>
      <c r="D20" s="61">
        <v>0</v>
      </c>
      <c r="E20" s="61">
        <v>0</v>
      </c>
      <c r="F20" s="58"/>
      <c r="G20" s="93" t="s">
        <v>12</v>
      </c>
      <c r="H20" s="93"/>
      <c r="I20" s="61">
        <v>0</v>
      </c>
      <c r="J20" s="61">
        <v>0</v>
      </c>
      <c r="K20" s="59"/>
      <c r="L20" s="13"/>
    </row>
    <row r="21" spans="1:12" ht="19.5" customHeight="1">
      <c r="A21" s="19"/>
      <c r="B21" s="93" t="s">
        <v>13</v>
      </c>
      <c r="C21" s="93"/>
      <c r="D21" s="61">
        <v>0</v>
      </c>
      <c r="E21" s="61">
        <v>0</v>
      </c>
      <c r="F21" s="58"/>
      <c r="G21" s="93" t="s">
        <v>14</v>
      </c>
      <c r="H21" s="93"/>
      <c r="I21" s="61">
        <v>0</v>
      </c>
      <c r="J21" s="61">
        <v>0</v>
      </c>
      <c r="K21" s="59"/>
      <c r="L21" s="13"/>
    </row>
    <row r="22" spans="1:12" ht="36" customHeight="1">
      <c r="A22" s="19"/>
      <c r="B22" s="93" t="s">
        <v>15</v>
      </c>
      <c r="C22" s="93"/>
      <c r="D22" s="61">
        <v>0</v>
      </c>
      <c r="E22" s="61">
        <v>0</v>
      </c>
      <c r="F22" s="58"/>
      <c r="G22" s="93" t="s">
        <v>16</v>
      </c>
      <c r="H22" s="93"/>
      <c r="I22" s="61">
        <v>0</v>
      </c>
      <c r="J22" s="61">
        <v>0</v>
      </c>
      <c r="K22" s="59"/>
      <c r="L22" s="13"/>
    </row>
    <row r="23" spans="1:12" ht="15" customHeight="1">
      <c r="A23" s="19"/>
      <c r="B23" s="93" t="s">
        <v>17</v>
      </c>
      <c r="C23" s="93"/>
      <c r="D23" s="61">
        <v>0</v>
      </c>
      <c r="E23" s="61">
        <v>0</v>
      </c>
      <c r="F23" s="58"/>
      <c r="G23" s="93" t="s">
        <v>18</v>
      </c>
      <c r="H23" s="93"/>
      <c r="I23" s="61">
        <v>548782.91</v>
      </c>
      <c r="J23" s="61">
        <v>18576500.760000002</v>
      </c>
      <c r="K23" s="59"/>
      <c r="L23" s="13"/>
    </row>
    <row r="24" spans="1:12" ht="15" customHeight="1">
      <c r="A24" s="19"/>
      <c r="B24" s="62"/>
      <c r="C24" s="56"/>
      <c r="D24" s="51"/>
      <c r="E24" s="51"/>
      <c r="F24" s="58"/>
      <c r="G24" s="93" t="s">
        <v>19</v>
      </c>
      <c r="H24" s="93"/>
      <c r="I24" s="61">
        <v>75640.34</v>
      </c>
      <c r="J24" s="61">
        <v>74315.34</v>
      </c>
      <c r="K24" s="59"/>
      <c r="L24" s="13"/>
    </row>
    <row r="25" spans="1:12" ht="15" customHeight="1">
      <c r="A25" s="21"/>
      <c r="B25" s="100" t="s">
        <v>20</v>
      </c>
      <c r="C25" s="100"/>
      <c r="D25" s="48">
        <f>SUM(D17:D24)</f>
        <v>11024966.98</v>
      </c>
      <c r="E25" s="48">
        <f>SUM(E17:E24)</f>
        <v>25485218.700000003</v>
      </c>
      <c r="F25" s="63"/>
      <c r="G25" s="68"/>
      <c r="H25" s="55"/>
      <c r="I25" s="49"/>
      <c r="J25" s="49"/>
      <c r="K25" s="59"/>
      <c r="L25" s="13"/>
    </row>
    <row r="26" spans="1:12" ht="15" customHeight="1">
      <c r="A26" s="21"/>
      <c r="B26" s="68"/>
      <c r="C26" s="64"/>
      <c r="D26" s="49"/>
      <c r="E26" s="49"/>
      <c r="F26" s="63"/>
      <c r="G26" s="100" t="s">
        <v>21</v>
      </c>
      <c r="H26" s="100"/>
      <c r="I26" s="48">
        <f>SUM(I17:I25)</f>
        <v>8913100.6600000001</v>
      </c>
      <c r="J26" s="48">
        <f>SUM(J17:J25)</f>
        <v>23153699.550000001</v>
      </c>
      <c r="K26" s="59"/>
      <c r="L26" s="13"/>
    </row>
    <row r="27" spans="1:12" ht="15" customHeight="1">
      <c r="A27" s="19"/>
      <c r="B27" s="62"/>
      <c r="C27" s="62"/>
      <c r="D27" s="51"/>
      <c r="E27" s="51"/>
      <c r="F27" s="58"/>
      <c r="G27" s="62"/>
      <c r="H27" s="56"/>
      <c r="I27" s="51"/>
      <c r="J27" s="51"/>
      <c r="K27" s="59"/>
      <c r="L27" s="13"/>
    </row>
    <row r="28" spans="1:12" ht="15" customHeight="1">
      <c r="A28" s="19"/>
      <c r="B28" s="100" t="s">
        <v>22</v>
      </c>
      <c r="C28" s="100"/>
      <c r="D28" s="50"/>
      <c r="E28" s="50"/>
      <c r="F28" s="58"/>
      <c r="G28" s="100" t="s">
        <v>23</v>
      </c>
      <c r="H28" s="100"/>
      <c r="I28" s="50"/>
      <c r="J28" s="50"/>
      <c r="K28" s="59"/>
      <c r="L28" s="13"/>
    </row>
    <row r="29" spans="1:12" ht="15" customHeight="1">
      <c r="A29" s="19"/>
      <c r="B29" s="62"/>
      <c r="C29" s="62"/>
      <c r="D29" s="51"/>
      <c r="E29" s="51"/>
      <c r="F29" s="58"/>
      <c r="G29" s="62"/>
      <c r="H29" s="56"/>
      <c r="I29" s="51"/>
      <c r="J29" s="51"/>
      <c r="K29" s="59"/>
      <c r="L29" s="13"/>
    </row>
    <row r="30" spans="1:12" ht="15" customHeight="1">
      <c r="A30" s="19"/>
      <c r="B30" s="93" t="s">
        <v>24</v>
      </c>
      <c r="C30" s="93"/>
      <c r="D30" s="61">
        <v>0</v>
      </c>
      <c r="E30" s="61">
        <v>0</v>
      </c>
      <c r="F30" s="58"/>
      <c r="G30" s="93" t="s">
        <v>25</v>
      </c>
      <c r="H30" s="93"/>
      <c r="I30" s="61">
        <v>0</v>
      </c>
      <c r="J30" s="61">
        <v>0</v>
      </c>
      <c r="K30" s="59"/>
      <c r="L30" s="13"/>
    </row>
    <row r="31" spans="1:12" ht="15" customHeight="1">
      <c r="A31" s="19"/>
      <c r="B31" s="93" t="s">
        <v>26</v>
      </c>
      <c r="C31" s="93"/>
      <c r="D31" s="61">
        <v>357532.89</v>
      </c>
      <c r="E31" s="61">
        <v>137880.06</v>
      </c>
      <c r="F31" s="58"/>
      <c r="G31" s="93" t="s">
        <v>27</v>
      </c>
      <c r="H31" s="93"/>
      <c r="I31" s="61">
        <v>0</v>
      </c>
      <c r="J31" s="61">
        <v>0</v>
      </c>
      <c r="K31" s="59"/>
      <c r="L31" s="13"/>
    </row>
    <row r="32" spans="1:12" ht="15" customHeight="1">
      <c r="A32" s="19"/>
      <c r="B32" s="93" t="s">
        <v>28</v>
      </c>
      <c r="C32" s="93"/>
      <c r="D32" s="61">
        <v>226456830.36000001</v>
      </c>
      <c r="E32" s="61">
        <v>226456830.36000001</v>
      </c>
      <c r="F32" s="58"/>
      <c r="G32" s="93" t="s">
        <v>29</v>
      </c>
      <c r="H32" s="93"/>
      <c r="I32" s="61">
        <v>0</v>
      </c>
      <c r="J32" s="61">
        <v>0</v>
      </c>
      <c r="K32" s="59"/>
      <c r="L32" s="13"/>
    </row>
    <row r="33" spans="1:12" ht="15" customHeight="1">
      <c r="A33" s="19"/>
      <c r="B33" s="93" t="s">
        <v>30</v>
      </c>
      <c r="C33" s="93"/>
      <c r="D33" s="61">
        <v>34975746.329999998</v>
      </c>
      <c r="E33" s="61">
        <v>20692305.260000002</v>
      </c>
      <c r="F33" s="58"/>
      <c r="G33" s="93" t="s">
        <v>31</v>
      </c>
      <c r="H33" s="93"/>
      <c r="I33" s="61">
        <v>0</v>
      </c>
      <c r="J33" s="61">
        <v>0</v>
      </c>
      <c r="K33" s="59"/>
      <c r="L33" s="13"/>
    </row>
    <row r="34" spans="1:12" ht="42" customHeight="1">
      <c r="A34" s="19"/>
      <c r="B34" s="93" t="s">
        <v>32</v>
      </c>
      <c r="C34" s="93"/>
      <c r="D34" s="61">
        <v>4234708.76</v>
      </c>
      <c r="E34" s="61">
        <v>4234708.76</v>
      </c>
      <c r="F34" s="58"/>
      <c r="G34" s="93" t="s">
        <v>75</v>
      </c>
      <c r="H34" s="93"/>
      <c r="I34" s="61">
        <v>0</v>
      </c>
      <c r="J34" s="61">
        <v>0</v>
      </c>
      <c r="K34" s="59"/>
      <c r="L34" s="13"/>
    </row>
    <row r="35" spans="1:12" ht="15" customHeight="1">
      <c r="A35" s="19"/>
      <c r="B35" s="93" t="s">
        <v>33</v>
      </c>
      <c r="C35" s="93"/>
      <c r="D35" s="92">
        <v>-26621909.469999999</v>
      </c>
      <c r="E35" s="92">
        <v>-22790387.949999999</v>
      </c>
      <c r="F35" s="58"/>
      <c r="G35" s="93" t="s">
        <v>34</v>
      </c>
      <c r="H35" s="93"/>
      <c r="I35" s="61">
        <v>0</v>
      </c>
      <c r="J35" s="61">
        <v>0</v>
      </c>
      <c r="K35" s="59"/>
      <c r="L35" s="13"/>
    </row>
    <row r="36" spans="1:12" ht="15" customHeight="1">
      <c r="A36" s="19"/>
      <c r="B36" s="93" t="s">
        <v>35</v>
      </c>
      <c r="C36" s="93"/>
      <c r="D36" s="61">
        <v>0</v>
      </c>
      <c r="E36" s="61">
        <v>0</v>
      </c>
      <c r="F36" s="58"/>
      <c r="G36" s="62"/>
      <c r="H36" s="56"/>
      <c r="I36" s="51"/>
      <c r="J36" s="51"/>
      <c r="K36" s="59"/>
      <c r="L36" s="13"/>
    </row>
    <row r="37" spans="1:12" ht="15" customHeight="1">
      <c r="A37" s="19"/>
      <c r="B37" s="93" t="s">
        <v>36</v>
      </c>
      <c r="C37" s="93"/>
      <c r="D37" s="61">
        <v>0</v>
      </c>
      <c r="E37" s="61">
        <v>0</v>
      </c>
      <c r="F37" s="58"/>
      <c r="G37" s="100" t="s">
        <v>37</v>
      </c>
      <c r="H37" s="100"/>
      <c r="I37" s="48">
        <f>SUM(I30:I36)</f>
        <v>0</v>
      </c>
      <c r="J37" s="48">
        <f>SUM(J30:J36)</f>
        <v>0</v>
      </c>
      <c r="K37" s="59"/>
      <c r="L37" s="13"/>
    </row>
    <row r="38" spans="1:12" ht="15">
      <c r="A38" s="19"/>
      <c r="B38" s="93" t="s">
        <v>38</v>
      </c>
      <c r="C38" s="93"/>
      <c r="D38" s="61">
        <v>0</v>
      </c>
      <c r="E38" s="61">
        <v>0</v>
      </c>
      <c r="F38" s="58"/>
      <c r="G38" s="68"/>
      <c r="H38" s="64"/>
      <c r="I38" s="49"/>
      <c r="J38" s="49"/>
      <c r="K38" s="59"/>
      <c r="L38" s="13"/>
    </row>
    <row r="39" spans="1:12" ht="15">
      <c r="A39" s="19"/>
      <c r="B39" s="62"/>
      <c r="C39" s="56"/>
      <c r="D39" s="51"/>
      <c r="E39" s="51"/>
      <c r="F39" s="58"/>
      <c r="G39" s="100" t="s">
        <v>39</v>
      </c>
      <c r="H39" s="100"/>
      <c r="I39" s="48">
        <f>SUM(I26,I37)</f>
        <v>8913100.6600000001</v>
      </c>
      <c r="J39" s="48">
        <f>SUM(J26,J37)</f>
        <v>23153699.550000001</v>
      </c>
      <c r="K39" s="59"/>
      <c r="L39" s="13"/>
    </row>
    <row r="40" spans="1:12" ht="15">
      <c r="A40" s="19"/>
      <c r="B40" s="62"/>
      <c r="C40" s="56"/>
      <c r="D40" s="51"/>
      <c r="E40" s="51"/>
      <c r="F40" s="58"/>
      <c r="G40" s="65"/>
      <c r="H40" s="65"/>
      <c r="I40" s="48"/>
      <c r="J40" s="48"/>
      <c r="K40" s="59"/>
      <c r="L40" s="13"/>
    </row>
    <row r="41" spans="1:12" ht="15" customHeight="1">
      <c r="A41" s="21"/>
      <c r="B41" s="100" t="s">
        <v>40</v>
      </c>
      <c r="C41" s="100"/>
      <c r="D41" s="48">
        <f>SUM(D30:D40)</f>
        <v>239402908.86999997</v>
      </c>
      <c r="E41" s="48">
        <f>SUM(E30:E40)</f>
        <v>228731336.49000001</v>
      </c>
      <c r="F41" s="63"/>
      <c r="G41" s="68"/>
      <c r="H41" s="66"/>
      <c r="I41" s="49"/>
      <c r="J41" s="49"/>
      <c r="K41" s="59"/>
      <c r="L41" s="13"/>
    </row>
    <row r="42" spans="1:12" ht="15" customHeight="1">
      <c r="A42" s="19"/>
      <c r="B42" s="62"/>
      <c r="C42" s="68"/>
      <c r="D42" s="51"/>
      <c r="E42" s="51"/>
      <c r="F42" s="58"/>
      <c r="G42" s="94" t="s">
        <v>41</v>
      </c>
      <c r="H42" s="94"/>
      <c r="I42" s="51"/>
      <c r="J42" s="51"/>
      <c r="K42" s="59"/>
      <c r="L42" s="13"/>
    </row>
    <row r="43" spans="1:12" ht="15" customHeight="1">
      <c r="A43" s="19"/>
      <c r="B43" s="100" t="s">
        <v>42</v>
      </c>
      <c r="C43" s="100"/>
      <c r="D43" s="48">
        <f>SUM(D25,D41)</f>
        <v>250427875.84999996</v>
      </c>
      <c r="E43" s="48">
        <f>SUM(E25,E41)</f>
        <v>254216555.19</v>
      </c>
      <c r="F43" s="58"/>
      <c r="G43" s="68"/>
      <c r="H43" s="66"/>
      <c r="I43" s="51"/>
      <c r="J43" s="51"/>
      <c r="K43" s="59"/>
      <c r="L43" s="13"/>
    </row>
    <row r="44" spans="1:12" ht="15" customHeight="1">
      <c r="A44" s="19"/>
      <c r="B44" s="62"/>
      <c r="C44" s="62"/>
      <c r="D44" s="51"/>
      <c r="E44" s="51"/>
      <c r="F44" s="58"/>
      <c r="G44" s="100" t="s">
        <v>43</v>
      </c>
      <c r="H44" s="100"/>
      <c r="I44" s="48">
        <f>SUM(I46:I48)</f>
        <v>122724162</v>
      </c>
      <c r="J44" s="48">
        <f>SUM(J46:J48)</f>
        <v>122724162</v>
      </c>
      <c r="K44" s="59"/>
      <c r="L44" s="13"/>
    </row>
    <row r="45" spans="1:12" ht="6" customHeight="1">
      <c r="A45" s="19"/>
      <c r="B45" s="62"/>
      <c r="C45" s="62"/>
      <c r="D45" s="51"/>
      <c r="E45" s="51"/>
      <c r="F45" s="58"/>
      <c r="G45" s="62"/>
      <c r="H45" s="53"/>
      <c r="I45" s="51"/>
      <c r="J45" s="51"/>
      <c r="K45" s="59"/>
      <c r="L45" s="13"/>
    </row>
    <row r="46" spans="1:12" ht="15" customHeight="1">
      <c r="A46" s="19"/>
      <c r="B46" s="62"/>
      <c r="C46" s="62"/>
      <c r="D46" s="51"/>
      <c r="E46" s="51"/>
      <c r="F46" s="58"/>
      <c r="G46" s="93" t="s">
        <v>44</v>
      </c>
      <c r="H46" s="93"/>
      <c r="I46" s="61">
        <v>0</v>
      </c>
      <c r="J46" s="61">
        <v>0</v>
      </c>
      <c r="K46" s="59"/>
      <c r="L46" s="13"/>
    </row>
    <row r="47" spans="1:12" ht="15" customHeight="1">
      <c r="A47" s="19"/>
      <c r="B47" s="62"/>
      <c r="C47" s="101"/>
      <c r="D47" s="101"/>
      <c r="E47" s="51"/>
      <c r="F47" s="58"/>
      <c r="G47" s="93" t="s">
        <v>45</v>
      </c>
      <c r="H47" s="93"/>
      <c r="I47" s="61">
        <v>122724162</v>
      </c>
      <c r="J47" s="61">
        <v>122724162</v>
      </c>
      <c r="K47" s="59"/>
      <c r="L47" s="13"/>
    </row>
    <row r="48" spans="1:12" ht="15" customHeight="1">
      <c r="A48" s="19"/>
      <c r="B48" s="62"/>
      <c r="C48" s="101"/>
      <c r="D48" s="101"/>
      <c r="E48" s="51"/>
      <c r="F48" s="58"/>
      <c r="G48" s="93" t="s">
        <v>46</v>
      </c>
      <c r="H48" s="93"/>
      <c r="I48" s="61">
        <v>0</v>
      </c>
      <c r="J48" s="61">
        <v>0</v>
      </c>
      <c r="K48" s="59"/>
      <c r="L48" s="13"/>
    </row>
    <row r="49" spans="1:12" ht="15" customHeight="1">
      <c r="A49" s="19"/>
      <c r="B49" s="62"/>
      <c r="C49" s="101"/>
      <c r="D49" s="101"/>
      <c r="E49" s="51"/>
      <c r="F49" s="58"/>
      <c r="G49" s="62"/>
      <c r="H49" s="53"/>
      <c r="I49" s="51"/>
      <c r="J49" s="51"/>
      <c r="K49" s="59"/>
      <c r="L49" s="13"/>
    </row>
    <row r="50" spans="1:12" ht="15" customHeight="1">
      <c r="A50" s="19"/>
      <c r="B50" s="62"/>
      <c r="C50" s="101"/>
      <c r="D50" s="101"/>
      <c r="E50" s="51"/>
      <c r="F50" s="58"/>
      <c r="G50" s="100" t="s">
        <v>47</v>
      </c>
      <c r="H50" s="100"/>
      <c r="I50" s="48">
        <f>SUM(I52:I56)</f>
        <v>118790612.99999999</v>
      </c>
      <c r="J50" s="48">
        <f>SUM(J52:J56)</f>
        <v>108338693.44999999</v>
      </c>
      <c r="K50" s="59"/>
      <c r="L50" s="13"/>
    </row>
    <row r="51" spans="1:12" ht="8.25" customHeight="1">
      <c r="A51" s="19"/>
      <c r="B51" s="62"/>
      <c r="C51" s="101"/>
      <c r="D51" s="101"/>
      <c r="E51" s="51"/>
      <c r="F51" s="58"/>
      <c r="G51" s="68"/>
      <c r="H51" s="53"/>
      <c r="I51" s="67"/>
      <c r="J51" s="67"/>
      <c r="K51" s="59"/>
      <c r="L51" s="13"/>
    </row>
    <row r="52" spans="1:12" ht="15" customHeight="1">
      <c r="A52" s="19"/>
      <c r="B52" s="62"/>
      <c r="C52" s="101"/>
      <c r="D52" s="101"/>
      <c r="E52" s="51"/>
      <c r="F52" s="58"/>
      <c r="G52" s="93" t="s">
        <v>79</v>
      </c>
      <c r="H52" s="93"/>
      <c r="I52" s="61">
        <v>10451919.550000001</v>
      </c>
      <c r="J52" s="61">
        <v>18932917.579999998</v>
      </c>
      <c r="K52" s="59"/>
      <c r="L52" s="13"/>
    </row>
    <row r="53" spans="1:12" ht="15" customHeight="1">
      <c r="A53" s="19"/>
      <c r="B53" s="62"/>
      <c r="C53" s="101"/>
      <c r="D53" s="101"/>
      <c r="E53" s="51"/>
      <c r="F53" s="58"/>
      <c r="G53" s="93" t="s">
        <v>48</v>
      </c>
      <c r="H53" s="93"/>
      <c r="I53" s="61">
        <v>108056124.06999999</v>
      </c>
      <c r="J53" s="61">
        <v>89123206.489999995</v>
      </c>
      <c r="K53" s="59"/>
      <c r="L53" s="13"/>
    </row>
    <row r="54" spans="1:12" ht="15" customHeight="1">
      <c r="A54" s="19"/>
      <c r="B54" s="62"/>
      <c r="C54" s="101"/>
      <c r="D54" s="101"/>
      <c r="E54" s="51"/>
      <c r="F54" s="58"/>
      <c r="G54" s="93" t="s">
        <v>49</v>
      </c>
      <c r="H54" s="93"/>
      <c r="I54" s="61">
        <v>0</v>
      </c>
      <c r="J54" s="61">
        <v>0</v>
      </c>
      <c r="K54" s="59"/>
      <c r="L54" s="13"/>
    </row>
    <row r="55" spans="1:12" ht="15" customHeight="1">
      <c r="A55" s="19"/>
      <c r="B55" s="62"/>
      <c r="C55" s="62"/>
      <c r="D55" s="51"/>
      <c r="E55" s="51"/>
      <c r="F55" s="58"/>
      <c r="G55" s="93" t="s">
        <v>50</v>
      </c>
      <c r="H55" s="93"/>
      <c r="I55" s="61">
        <v>0</v>
      </c>
      <c r="J55" s="61">
        <v>0</v>
      </c>
      <c r="K55" s="59"/>
      <c r="L55" s="13"/>
    </row>
    <row r="56" spans="1:12" ht="21.75" customHeight="1">
      <c r="A56" s="19"/>
      <c r="B56" s="62"/>
      <c r="C56" s="62"/>
      <c r="D56" s="51"/>
      <c r="E56" s="51"/>
      <c r="F56" s="58"/>
      <c r="G56" s="93" t="s">
        <v>51</v>
      </c>
      <c r="H56" s="93"/>
      <c r="I56" s="61">
        <v>282569.38</v>
      </c>
      <c r="J56" s="61">
        <v>282569.38</v>
      </c>
      <c r="K56" s="59"/>
      <c r="L56" s="13"/>
    </row>
    <row r="57" spans="1:12" ht="34.5" customHeight="1">
      <c r="A57" s="19"/>
      <c r="B57" s="62"/>
      <c r="C57" s="62"/>
      <c r="D57" s="51"/>
      <c r="E57" s="52"/>
      <c r="F57" s="58"/>
      <c r="G57" s="100" t="s">
        <v>57</v>
      </c>
      <c r="H57" s="100"/>
      <c r="I57" s="48">
        <f>SUM(I59:I60)</f>
        <v>0</v>
      </c>
      <c r="J57" s="48">
        <f>SUM(J59:J60)</f>
        <v>0</v>
      </c>
      <c r="K57" s="59"/>
      <c r="L57" s="13"/>
    </row>
    <row r="58" spans="1:12" ht="5.25" customHeight="1">
      <c r="A58" s="19"/>
      <c r="B58" s="62"/>
      <c r="C58" s="62"/>
      <c r="D58" s="51"/>
      <c r="E58" s="51"/>
      <c r="F58" s="58"/>
      <c r="G58" s="62"/>
      <c r="H58" s="53"/>
      <c r="I58" s="51"/>
      <c r="J58" s="51"/>
      <c r="K58" s="59"/>
      <c r="L58" s="13"/>
    </row>
    <row r="59" spans="1:12" ht="15" customHeight="1">
      <c r="A59" s="19"/>
      <c r="B59" s="62"/>
      <c r="C59" s="62"/>
      <c r="D59" s="51"/>
      <c r="E59" s="51"/>
      <c r="F59" s="58"/>
      <c r="G59" s="93" t="s">
        <v>52</v>
      </c>
      <c r="H59" s="93"/>
      <c r="I59" s="61">
        <v>0</v>
      </c>
      <c r="J59" s="61">
        <v>0</v>
      </c>
      <c r="K59" s="59"/>
      <c r="L59" s="13"/>
    </row>
    <row r="60" spans="1:12" ht="15" customHeight="1">
      <c r="A60" s="19"/>
      <c r="B60" s="62"/>
      <c r="C60" s="62"/>
      <c r="D60" s="51"/>
      <c r="E60" s="51"/>
      <c r="F60" s="58"/>
      <c r="G60" s="93" t="s">
        <v>53</v>
      </c>
      <c r="H60" s="93"/>
      <c r="I60" s="61">
        <v>0</v>
      </c>
      <c r="J60" s="61">
        <v>0</v>
      </c>
      <c r="K60" s="59"/>
      <c r="L60" s="13"/>
    </row>
    <row r="61" spans="1:12" ht="15" customHeight="1">
      <c r="A61" s="19"/>
      <c r="B61" s="62"/>
      <c r="C61" s="62"/>
      <c r="D61" s="51"/>
      <c r="E61" s="51"/>
      <c r="F61" s="58"/>
      <c r="G61" s="62"/>
      <c r="H61" s="54"/>
      <c r="I61" s="51"/>
      <c r="J61" s="51"/>
      <c r="K61" s="59"/>
      <c r="L61" s="13"/>
    </row>
    <row r="62" spans="1:12" ht="15" customHeight="1">
      <c r="A62" s="19"/>
      <c r="B62" s="62"/>
      <c r="C62" s="62"/>
      <c r="D62" s="51"/>
      <c r="E62" s="51"/>
      <c r="F62" s="58"/>
      <c r="G62" s="100" t="s">
        <v>54</v>
      </c>
      <c r="H62" s="100"/>
      <c r="I62" s="48">
        <f>SUM(I44,I50,I57)</f>
        <v>241514775</v>
      </c>
      <c r="J62" s="48">
        <f>SUM(J44,J50,J57)</f>
        <v>231062855.44999999</v>
      </c>
      <c r="K62" s="59"/>
      <c r="L62" s="13"/>
    </row>
    <row r="63" spans="1:12" ht="15" customHeight="1">
      <c r="A63" s="19"/>
      <c r="B63" s="62"/>
      <c r="C63" s="62"/>
      <c r="D63" s="51"/>
      <c r="E63" s="51"/>
      <c r="F63" s="58"/>
      <c r="G63" s="62"/>
      <c r="H63" s="53"/>
      <c r="I63" s="51"/>
      <c r="J63" s="51"/>
      <c r="K63" s="59"/>
      <c r="L63" s="13"/>
    </row>
    <row r="64" spans="1:12" ht="30.75" customHeight="1">
      <c r="A64" s="19"/>
      <c r="B64" s="62"/>
      <c r="C64" s="62"/>
      <c r="D64" s="51"/>
      <c r="E64" s="51"/>
      <c r="F64" s="58"/>
      <c r="G64" s="100" t="s">
        <v>55</v>
      </c>
      <c r="H64" s="100"/>
      <c r="I64" s="48">
        <f>SUM(I39,I62)</f>
        <v>250427875.66</v>
      </c>
      <c r="J64" s="48">
        <f>SUM(J39,J62)</f>
        <v>254216555</v>
      </c>
      <c r="K64" s="59"/>
      <c r="L64" s="13"/>
    </row>
    <row r="65" spans="1:12" ht="6" customHeight="1">
      <c r="A65" s="19"/>
      <c r="B65" s="22"/>
      <c r="C65" s="22"/>
      <c r="D65" s="22"/>
      <c r="E65" s="22"/>
      <c r="F65" s="23"/>
      <c r="G65" s="22"/>
      <c r="H65" s="22"/>
      <c r="I65" s="47"/>
      <c r="J65" s="47"/>
      <c r="K65" s="20"/>
      <c r="L65" s="13"/>
    </row>
    <row r="66" spans="1:12" ht="6" customHeight="1">
      <c r="A66" s="24"/>
      <c r="B66" s="25"/>
      <c r="C66" s="26"/>
      <c r="D66" s="27"/>
      <c r="E66" s="27"/>
      <c r="F66" s="28"/>
      <c r="G66" s="29"/>
      <c r="H66" s="26"/>
      <c r="I66" s="27"/>
      <c r="J66" s="27"/>
      <c r="K66" s="18"/>
      <c r="L66" s="13"/>
    </row>
    <row r="67" spans="1:12" ht="6" customHeight="1">
      <c r="A67" s="30"/>
      <c r="B67" s="31"/>
      <c r="C67" s="32"/>
      <c r="D67" s="33"/>
      <c r="E67" s="33"/>
      <c r="F67" s="34"/>
      <c r="G67" s="35"/>
      <c r="H67" s="32"/>
      <c r="I67" s="33"/>
      <c r="J67" s="33"/>
      <c r="K67" s="36"/>
      <c r="L67" s="13"/>
    </row>
    <row r="68" spans="1:12" ht="15" customHeight="1">
      <c r="A68" s="37"/>
      <c r="B68" s="111" t="s">
        <v>74</v>
      </c>
      <c r="C68" s="111"/>
      <c r="D68" s="111"/>
      <c r="E68" s="111"/>
      <c r="F68" s="111"/>
      <c r="G68" s="111"/>
      <c r="H68" s="111"/>
      <c r="I68" s="111"/>
      <c r="J68" s="111"/>
      <c r="K68" s="12"/>
      <c r="L68" s="13"/>
    </row>
    <row r="69" spans="1:12" ht="49.5" customHeight="1">
      <c r="A69" s="37"/>
      <c r="B69" s="38"/>
      <c r="C69" s="112"/>
      <c r="D69" s="112"/>
      <c r="E69" s="39"/>
      <c r="F69" s="40"/>
      <c r="G69" s="113"/>
      <c r="H69" s="113"/>
      <c r="I69" s="39"/>
      <c r="J69" s="39"/>
      <c r="K69" s="12"/>
      <c r="L69" s="13"/>
    </row>
    <row r="70" spans="1:12" ht="21" customHeight="1">
      <c r="A70" s="37"/>
      <c r="B70" s="41"/>
      <c r="C70" s="112"/>
      <c r="D70" s="112"/>
      <c r="E70" s="39"/>
      <c r="F70" s="42"/>
      <c r="G70" s="112"/>
      <c r="H70" s="112"/>
      <c r="I70" s="43"/>
      <c r="J70" s="39"/>
      <c r="K70" s="12"/>
      <c r="L70" s="13"/>
    </row>
    <row r="71" spans="1:12" ht="20.100000000000001" customHeight="1">
      <c r="A71" s="37"/>
      <c r="B71" s="44"/>
      <c r="C71" s="110"/>
      <c r="D71" s="110"/>
      <c r="E71" s="45"/>
      <c r="F71" s="42"/>
      <c r="G71" s="110"/>
      <c r="H71" s="110"/>
      <c r="I71" s="43"/>
      <c r="J71" s="39"/>
      <c r="K71" s="12"/>
      <c r="L71" s="13"/>
    </row>
    <row r="72" spans="1:12">
      <c r="A72" s="37"/>
      <c r="B72" s="38"/>
      <c r="C72" s="37"/>
      <c r="D72" s="37"/>
      <c r="E72" s="37"/>
      <c r="F72" s="40"/>
      <c r="G72" s="37"/>
      <c r="H72" s="37"/>
      <c r="I72" s="37"/>
      <c r="J72" s="37"/>
      <c r="K72" s="12"/>
      <c r="L72" s="13"/>
    </row>
    <row r="73" spans="1:12">
      <c r="A73" s="37"/>
      <c r="B73" s="38"/>
      <c r="C73" s="37"/>
      <c r="D73" s="37"/>
      <c r="E73" s="37"/>
      <c r="F73" s="40"/>
      <c r="G73" s="37"/>
      <c r="H73" s="37"/>
      <c r="I73" s="37"/>
      <c r="J73" s="37"/>
      <c r="K73" s="12"/>
      <c r="L73" s="13"/>
    </row>
    <row r="74" spans="1:12">
      <c r="A74" s="37"/>
      <c r="B74" s="38"/>
      <c r="C74" s="37"/>
      <c r="D74" s="37"/>
      <c r="E74" s="37"/>
      <c r="F74" s="40"/>
      <c r="G74" s="37"/>
      <c r="H74" s="37"/>
      <c r="I74" s="37"/>
      <c r="J74" s="37"/>
      <c r="K74" s="12"/>
      <c r="L74" s="13"/>
    </row>
    <row r="75" spans="1:12" ht="14.25">
      <c r="A75" s="119" t="s">
        <v>59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</row>
    <row r="76" spans="1:12">
      <c r="A76" s="37"/>
      <c r="B76" s="38"/>
      <c r="C76" s="110"/>
      <c r="D76" s="110"/>
      <c r="E76" s="37"/>
      <c r="F76" s="40"/>
      <c r="G76" s="121"/>
      <c r="H76" s="121"/>
      <c r="I76" s="46"/>
      <c r="J76" s="46"/>
      <c r="K76" s="12"/>
      <c r="L76" s="13"/>
    </row>
    <row r="77" spans="1:12" ht="14.25">
      <c r="A77" s="6"/>
      <c r="B77" s="7"/>
      <c r="C77" s="6"/>
      <c r="D77" s="6"/>
      <c r="E77" s="6"/>
      <c r="F77" s="8"/>
      <c r="G77" s="10"/>
      <c r="H77" s="10"/>
      <c r="I77" s="11"/>
      <c r="J77" s="11"/>
      <c r="L77" s="9"/>
    </row>
    <row r="78" spans="1:12" ht="30">
      <c r="A78" s="6"/>
      <c r="B78" s="6"/>
      <c r="C78" s="122" t="s">
        <v>63</v>
      </c>
      <c r="D78" s="122"/>
      <c r="E78" s="122"/>
      <c r="F78" s="122"/>
      <c r="G78" s="122"/>
      <c r="H78" s="122"/>
      <c r="I78" s="72" t="s">
        <v>60</v>
      </c>
      <c r="J78" s="73" t="s">
        <v>61</v>
      </c>
      <c r="K78" s="71"/>
    </row>
    <row r="79" spans="1:12" ht="20.25">
      <c r="A79" s="6"/>
      <c r="B79" s="6"/>
      <c r="C79" s="74"/>
      <c r="D79" s="71"/>
      <c r="E79" s="71"/>
      <c r="F79" s="75"/>
      <c r="G79" s="76"/>
      <c r="H79" s="71"/>
      <c r="I79" s="77">
        <f>+D10</f>
        <v>2024</v>
      </c>
      <c r="J79" s="77">
        <f>+E10</f>
        <v>2023</v>
      </c>
      <c r="K79" s="71"/>
    </row>
    <row r="80" spans="1:12" ht="20.25">
      <c r="A80" s="6"/>
      <c r="B80" s="6"/>
      <c r="C80" s="74"/>
      <c r="D80" s="78"/>
      <c r="E80" s="78"/>
      <c r="F80" s="79"/>
      <c r="G80" s="80"/>
      <c r="H80" s="81"/>
      <c r="I80" s="82"/>
      <c r="J80" s="82"/>
      <c r="K80" s="83"/>
      <c r="L80" s="4"/>
    </row>
    <row r="81" spans="2:12" ht="20.25">
      <c r="B81" s="2"/>
      <c r="C81" s="74"/>
      <c r="D81" s="78"/>
      <c r="E81" s="78"/>
      <c r="F81" s="79"/>
      <c r="G81" s="80"/>
      <c r="H81" s="81"/>
      <c r="I81" s="82"/>
      <c r="J81" s="82"/>
      <c r="K81" s="83"/>
      <c r="L81" s="4"/>
    </row>
    <row r="82" spans="2:12" ht="43.5" customHeight="1">
      <c r="B82" s="2"/>
      <c r="C82" s="99" t="s">
        <v>64</v>
      </c>
      <c r="D82" s="99"/>
      <c r="E82" s="99"/>
      <c r="F82" s="99"/>
      <c r="G82" s="99"/>
      <c r="H82" s="99"/>
      <c r="I82" s="82"/>
      <c r="J82" s="82"/>
      <c r="K82" s="83"/>
      <c r="L82" s="4"/>
    </row>
    <row r="83" spans="2:12" ht="20.25">
      <c r="B83" s="2"/>
      <c r="C83" s="84"/>
      <c r="D83" s="85"/>
      <c r="E83" s="85"/>
      <c r="F83" s="79"/>
      <c r="G83" s="80"/>
      <c r="H83" s="81"/>
      <c r="I83" s="82"/>
      <c r="J83" s="82"/>
      <c r="K83" s="83"/>
      <c r="L83" s="4"/>
    </row>
    <row r="84" spans="2:12" ht="90" customHeight="1">
      <c r="B84" s="2"/>
      <c r="C84" s="99" t="s">
        <v>65</v>
      </c>
      <c r="D84" s="99"/>
      <c r="E84" s="99"/>
      <c r="F84" s="99"/>
      <c r="G84" s="99"/>
      <c r="H84" s="99"/>
      <c r="I84" s="82"/>
      <c r="J84" s="82"/>
      <c r="K84" s="83"/>
      <c r="L84" s="4"/>
    </row>
    <row r="85" spans="2:12" ht="20.25">
      <c r="B85" s="2"/>
      <c r="C85" s="84"/>
      <c r="D85" s="85"/>
      <c r="E85" s="85"/>
      <c r="F85" s="79"/>
      <c r="G85" s="80"/>
      <c r="H85" s="81"/>
      <c r="I85" s="82"/>
      <c r="J85" s="82"/>
      <c r="K85" s="83"/>
      <c r="L85" s="4"/>
    </row>
    <row r="86" spans="2:12" ht="20.25">
      <c r="B86" s="2"/>
      <c r="C86" s="99" t="s">
        <v>3</v>
      </c>
      <c r="D86" s="99"/>
      <c r="E86" s="99"/>
      <c r="F86" s="99"/>
      <c r="G86" s="99"/>
      <c r="H86" s="99"/>
      <c r="I86" s="86"/>
      <c r="J86" s="80"/>
      <c r="K86" s="80"/>
    </row>
    <row r="87" spans="2:12" ht="20.25">
      <c r="B87" s="2"/>
      <c r="C87" s="84"/>
      <c r="D87" s="74"/>
      <c r="E87" s="74"/>
      <c r="F87" s="87"/>
      <c r="G87" s="120"/>
      <c r="H87" s="120"/>
      <c r="I87" s="88"/>
      <c r="J87" s="88"/>
      <c r="K87" s="71"/>
    </row>
    <row r="88" spans="2:12" ht="20.25">
      <c r="B88" s="2"/>
      <c r="C88" s="99" t="s">
        <v>5</v>
      </c>
      <c r="D88" s="99"/>
      <c r="E88" s="99"/>
      <c r="F88" s="99"/>
      <c r="G88" s="99"/>
      <c r="H88" s="99"/>
      <c r="I88" s="88"/>
      <c r="J88" s="88"/>
      <c r="K88" s="71"/>
    </row>
    <row r="89" spans="2:12" ht="20.25">
      <c r="B89" s="2"/>
      <c r="C89" s="84" t="s">
        <v>7</v>
      </c>
      <c r="D89" s="89"/>
      <c r="E89" s="89"/>
      <c r="F89" s="87"/>
      <c r="G89" s="120"/>
      <c r="H89" s="120"/>
      <c r="I89" s="88"/>
      <c r="J89" s="88"/>
      <c r="K89" s="71"/>
    </row>
    <row r="90" spans="2:12" ht="20.25">
      <c r="B90" s="2"/>
      <c r="C90" s="84" t="s">
        <v>9</v>
      </c>
      <c r="D90" s="89"/>
      <c r="E90" s="89"/>
      <c r="F90" s="87"/>
      <c r="G90" s="120"/>
      <c r="H90" s="120"/>
      <c r="I90" s="88"/>
      <c r="J90" s="88"/>
      <c r="K90" s="71"/>
    </row>
    <row r="91" spans="2:12" ht="20.25">
      <c r="B91" s="2"/>
      <c r="C91" s="84" t="s">
        <v>11</v>
      </c>
      <c r="D91" s="89"/>
      <c r="E91" s="89"/>
      <c r="F91" s="87"/>
      <c r="G91" s="90"/>
      <c r="H91" s="86"/>
      <c r="I91" s="80"/>
      <c r="J91" s="80"/>
      <c r="K91" s="71"/>
    </row>
    <row r="92" spans="2:12" ht="20.25">
      <c r="B92" s="2"/>
      <c r="C92" s="84" t="s">
        <v>13</v>
      </c>
      <c r="D92" s="89"/>
      <c r="E92" s="89"/>
      <c r="F92" s="87"/>
      <c r="G92" s="71"/>
      <c r="H92" s="71"/>
      <c r="I92" s="71"/>
      <c r="J92" s="71"/>
      <c r="K92" s="71"/>
    </row>
    <row r="93" spans="2:12" ht="20.25">
      <c r="B93" s="2"/>
      <c r="C93" s="84" t="s">
        <v>15</v>
      </c>
      <c r="D93" s="89"/>
      <c r="E93" s="89"/>
      <c r="F93" s="87"/>
      <c r="G93" s="71"/>
      <c r="H93" s="71"/>
      <c r="I93" s="71"/>
      <c r="J93" s="71"/>
      <c r="K93" s="71"/>
    </row>
    <row r="94" spans="2:12" ht="20.25">
      <c r="B94" s="2"/>
      <c r="C94" s="84" t="s">
        <v>17</v>
      </c>
      <c r="D94" s="89"/>
      <c r="E94" s="89"/>
      <c r="F94" s="87"/>
      <c r="G94" s="71"/>
      <c r="H94" s="71"/>
      <c r="I94" s="71"/>
      <c r="J94" s="71"/>
      <c r="K94" s="71"/>
    </row>
    <row r="95" spans="2:12" ht="20.25">
      <c r="B95" s="2"/>
      <c r="C95" s="84"/>
      <c r="D95" s="89"/>
      <c r="E95" s="89"/>
      <c r="F95" s="87"/>
      <c r="G95" s="71"/>
      <c r="H95" s="71"/>
      <c r="I95" s="71"/>
      <c r="J95" s="71"/>
      <c r="K95" s="71"/>
    </row>
    <row r="96" spans="2:12" ht="20.25">
      <c r="B96" s="2"/>
      <c r="C96" s="84" t="s">
        <v>20</v>
      </c>
      <c r="D96" s="89"/>
      <c r="E96" s="89"/>
      <c r="F96" s="87"/>
      <c r="G96" s="71"/>
      <c r="H96" s="71"/>
      <c r="I96" s="71"/>
      <c r="J96" s="71"/>
      <c r="K96" s="71"/>
    </row>
    <row r="97" spans="2:11" ht="20.25">
      <c r="B97" s="2"/>
      <c r="C97" s="84"/>
      <c r="D97" s="89"/>
      <c r="E97" s="89"/>
      <c r="F97" s="87"/>
      <c r="G97" s="71"/>
      <c r="H97" s="71"/>
      <c r="I97" s="71"/>
      <c r="J97" s="71"/>
      <c r="K97" s="71"/>
    </row>
    <row r="98" spans="2:11" ht="20.25">
      <c r="B98" s="2"/>
      <c r="C98" s="84"/>
      <c r="D98" s="89"/>
      <c r="E98" s="74"/>
      <c r="F98" s="87"/>
      <c r="G98" s="71"/>
      <c r="H98" s="71"/>
      <c r="I98" s="71"/>
      <c r="J98" s="71"/>
      <c r="K98" s="71"/>
    </row>
    <row r="99" spans="2:11" ht="20.25">
      <c r="B99" s="2"/>
      <c r="C99" s="84" t="s">
        <v>22</v>
      </c>
      <c r="D99" s="89"/>
      <c r="E99" s="74"/>
      <c r="F99" s="87"/>
      <c r="G99" s="71"/>
      <c r="H99" s="71"/>
      <c r="I99" s="71"/>
      <c r="J99" s="71"/>
      <c r="K99" s="71"/>
    </row>
    <row r="100" spans="2:11" ht="20.25">
      <c r="B100" s="2"/>
      <c r="C100" s="84"/>
      <c r="D100" s="89"/>
      <c r="E100" s="74"/>
      <c r="F100" s="87"/>
      <c r="G100" s="71"/>
      <c r="H100" s="71"/>
      <c r="I100" s="71"/>
      <c r="J100" s="71"/>
      <c r="K100" s="71"/>
    </row>
    <row r="101" spans="2:11" ht="20.25">
      <c r="B101" s="2"/>
      <c r="C101" s="84" t="s">
        <v>24</v>
      </c>
      <c r="D101" s="89"/>
      <c r="E101" s="89"/>
      <c r="F101" s="87"/>
      <c r="G101" s="71"/>
      <c r="H101" s="71"/>
      <c r="I101" s="71"/>
      <c r="J101" s="71"/>
      <c r="K101" s="71"/>
    </row>
    <row r="102" spans="2:11" ht="20.25">
      <c r="B102" s="2"/>
      <c r="C102" s="84" t="s">
        <v>26</v>
      </c>
      <c r="D102" s="89"/>
      <c r="E102" s="89"/>
      <c r="F102" s="87"/>
      <c r="G102" s="71"/>
      <c r="H102" s="71"/>
      <c r="I102" s="71"/>
      <c r="J102" s="71"/>
      <c r="K102" s="71"/>
    </row>
    <row r="103" spans="2:11" ht="20.25">
      <c r="B103" s="2"/>
      <c r="C103" s="84" t="s">
        <v>28</v>
      </c>
      <c r="D103" s="89"/>
      <c r="E103" s="89"/>
      <c r="F103" s="87"/>
      <c r="G103" s="71"/>
      <c r="H103" s="71"/>
      <c r="I103" s="71"/>
      <c r="J103" s="71"/>
      <c r="K103" s="71"/>
    </row>
    <row r="104" spans="2:11" ht="20.25">
      <c r="B104" s="2"/>
      <c r="C104" s="84" t="s">
        <v>30</v>
      </c>
      <c r="D104" s="89"/>
      <c r="E104" s="89"/>
      <c r="F104" s="87"/>
      <c r="G104" s="71"/>
      <c r="H104" s="71"/>
      <c r="I104" s="71"/>
      <c r="J104" s="71"/>
      <c r="K104" s="71"/>
    </row>
    <row r="105" spans="2:11" ht="20.25">
      <c r="B105" s="2"/>
      <c r="C105" s="84" t="s">
        <v>32</v>
      </c>
      <c r="D105" s="89"/>
      <c r="E105" s="89"/>
      <c r="F105" s="87"/>
      <c r="G105" s="71"/>
      <c r="H105" s="71"/>
      <c r="I105" s="71"/>
      <c r="J105" s="71"/>
      <c r="K105" s="71"/>
    </row>
    <row r="106" spans="2:11" ht="20.25">
      <c r="B106" s="2"/>
      <c r="C106" s="84" t="s">
        <v>33</v>
      </c>
      <c r="D106" s="89"/>
      <c r="E106" s="89"/>
      <c r="F106" s="87"/>
      <c r="G106" s="71"/>
      <c r="H106" s="71"/>
      <c r="I106" s="71"/>
      <c r="J106" s="71"/>
      <c r="K106" s="71"/>
    </row>
    <row r="107" spans="2:11" ht="20.25">
      <c r="B107" s="2"/>
      <c r="C107" s="84" t="s">
        <v>35</v>
      </c>
      <c r="D107" s="89"/>
      <c r="E107" s="89"/>
      <c r="F107" s="87"/>
      <c r="G107" s="71"/>
      <c r="H107" s="71"/>
      <c r="I107" s="71"/>
      <c r="J107" s="71"/>
      <c r="K107" s="71"/>
    </row>
    <row r="108" spans="2:11" ht="20.25">
      <c r="B108" s="2"/>
      <c r="C108" s="84" t="s">
        <v>36</v>
      </c>
      <c r="D108" s="89"/>
      <c r="E108" s="89"/>
      <c r="F108" s="87"/>
      <c r="G108" s="71"/>
      <c r="H108" s="71"/>
      <c r="I108" s="71"/>
      <c r="J108" s="71"/>
      <c r="K108" s="71"/>
    </row>
    <row r="109" spans="2:11" ht="20.25">
      <c r="B109" s="2"/>
      <c r="C109" s="84" t="s">
        <v>38</v>
      </c>
      <c r="D109" s="89"/>
      <c r="E109" s="89"/>
      <c r="F109" s="87"/>
      <c r="G109" s="71"/>
      <c r="H109" s="71"/>
      <c r="I109" s="71"/>
      <c r="J109" s="71"/>
      <c r="K109" s="71"/>
    </row>
    <row r="110" spans="2:11" ht="20.25">
      <c r="B110" s="2"/>
      <c r="C110" s="84"/>
      <c r="D110" s="89"/>
      <c r="E110" s="89"/>
      <c r="F110" s="87"/>
      <c r="G110" s="71"/>
      <c r="H110" s="71"/>
      <c r="I110" s="71"/>
      <c r="J110" s="71"/>
      <c r="K110" s="71"/>
    </row>
    <row r="111" spans="2:11" ht="20.25">
      <c r="B111" s="2"/>
      <c r="C111" s="84"/>
      <c r="D111" s="89"/>
      <c r="E111" s="89"/>
      <c r="F111" s="87"/>
      <c r="G111" s="71"/>
      <c r="H111" s="71"/>
      <c r="I111" s="71"/>
      <c r="J111" s="71"/>
      <c r="K111" s="71"/>
    </row>
    <row r="112" spans="2:11" ht="20.25">
      <c r="B112" s="2"/>
      <c r="C112" s="84" t="s">
        <v>40</v>
      </c>
      <c r="D112" s="89"/>
      <c r="E112" s="89"/>
      <c r="F112" s="87"/>
      <c r="G112" s="71"/>
      <c r="H112" s="71"/>
      <c r="I112" s="71"/>
      <c r="J112" s="71"/>
      <c r="K112" s="71"/>
    </row>
    <row r="113" spans="2:12" ht="20.25">
      <c r="B113" s="2"/>
      <c r="C113" s="84"/>
      <c r="D113" s="74"/>
      <c r="E113" s="74"/>
      <c r="F113" s="75"/>
      <c r="G113" s="76"/>
      <c r="H113" s="71"/>
      <c r="I113" s="71"/>
      <c r="J113" s="71"/>
      <c r="K113" s="71"/>
      <c r="L113" s="2"/>
    </row>
    <row r="114" spans="2:12" ht="20.25">
      <c r="B114" s="2"/>
      <c r="C114" s="84"/>
      <c r="D114" s="74"/>
      <c r="E114" s="74"/>
      <c r="F114" s="75"/>
      <c r="G114" s="76"/>
      <c r="H114" s="71"/>
      <c r="I114" s="71"/>
      <c r="J114" s="71"/>
      <c r="K114" s="71"/>
      <c r="L114" s="2"/>
    </row>
    <row r="115" spans="2:12" ht="90" customHeight="1">
      <c r="B115" s="2"/>
      <c r="C115" s="99" t="s">
        <v>66</v>
      </c>
      <c r="D115" s="99"/>
      <c r="E115" s="99"/>
      <c r="F115" s="99"/>
      <c r="G115" s="99"/>
      <c r="H115" s="99"/>
      <c r="I115" s="71"/>
      <c r="J115" s="71"/>
      <c r="K115" s="71"/>
      <c r="L115" s="2"/>
    </row>
    <row r="116" spans="2:12" ht="20.25">
      <c r="B116" s="2"/>
      <c r="C116" s="84"/>
      <c r="D116" s="74"/>
      <c r="E116" s="74"/>
      <c r="F116" s="75"/>
      <c r="G116" s="76"/>
      <c r="H116" s="71"/>
      <c r="I116" s="71"/>
      <c r="J116" s="71"/>
      <c r="K116" s="71"/>
      <c r="L116" s="2"/>
    </row>
    <row r="117" spans="2:12" ht="76.5" customHeight="1">
      <c r="B117" s="2"/>
      <c r="C117" s="99" t="s">
        <v>67</v>
      </c>
      <c r="D117" s="99"/>
      <c r="E117" s="99"/>
      <c r="F117" s="99"/>
      <c r="G117" s="99"/>
      <c r="H117" s="99"/>
      <c r="I117" s="71"/>
      <c r="J117" s="71"/>
      <c r="K117" s="71"/>
      <c r="L117" s="2"/>
    </row>
    <row r="118" spans="2:12" ht="20.25">
      <c r="B118" s="2"/>
      <c r="C118" s="84"/>
      <c r="D118" s="74"/>
      <c r="E118" s="74"/>
      <c r="F118" s="75"/>
      <c r="G118" s="76"/>
      <c r="H118" s="71"/>
      <c r="I118" s="71"/>
      <c r="J118" s="71"/>
      <c r="K118" s="71"/>
      <c r="L118" s="2"/>
    </row>
    <row r="119" spans="2:12" ht="76.5" customHeight="1">
      <c r="B119" s="2"/>
      <c r="C119" s="99" t="s">
        <v>68</v>
      </c>
      <c r="D119" s="99"/>
      <c r="E119" s="99"/>
      <c r="F119" s="99"/>
      <c r="G119" s="99"/>
      <c r="H119" s="99"/>
      <c r="I119" s="71"/>
      <c r="J119" s="71"/>
      <c r="K119" s="71"/>
      <c r="L119" s="2"/>
    </row>
    <row r="120" spans="2:12" ht="20.25">
      <c r="B120" s="2"/>
      <c r="C120" s="84"/>
      <c r="D120" s="74"/>
      <c r="E120" s="74"/>
      <c r="F120" s="75"/>
      <c r="G120" s="76"/>
      <c r="H120" s="71"/>
      <c r="I120" s="71"/>
      <c r="J120" s="71"/>
      <c r="K120" s="71"/>
      <c r="L120" s="2"/>
    </row>
    <row r="121" spans="2:12" ht="92.25" customHeight="1">
      <c r="B121" s="2"/>
      <c r="C121" s="99" t="s">
        <v>69</v>
      </c>
      <c r="D121" s="99"/>
      <c r="E121" s="99"/>
      <c r="F121" s="99"/>
      <c r="G121" s="99"/>
      <c r="H121" s="99"/>
      <c r="I121" s="71"/>
      <c r="J121" s="71"/>
      <c r="K121" s="71"/>
      <c r="L121" s="2"/>
    </row>
    <row r="122" spans="2:12" ht="20.25">
      <c r="B122" s="2"/>
      <c r="C122" s="84"/>
      <c r="D122" s="74"/>
      <c r="E122" s="74"/>
      <c r="F122" s="75"/>
      <c r="G122" s="76"/>
      <c r="H122" s="71"/>
      <c r="I122" s="71"/>
      <c r="J122" s="71"/>
      <c r="K122" s="71"/>
      <c r="L122" s="2"/>
    </row>
    <row r="123" spans="2:12" ht="99" customHeight="1">
      <c r="B123" s="2"/>
      <c r="C123" s="99" t="s">
        <v>70</v>
      </c>
      <c r="D123" s="99"/>
      <c r="E123" s="99"/>
      <c r="F123" s="99"/>
      <c r="G123" s="99"/>
      <c r="H123" s="99"/>
      <c r="I123" s="71"/>
      <c r="J123" s="71"/>
      <c r="K123" s="71"/>
      <c r="L123" s="2"/>
    </row>
    <row r="124" spans="2:12" ht="20.25">
      <c r="B124" s="2"/>
      <c r="C124" s="84"/>
      <c r="D124" s="74"/>
      <c r="E124" s="74"/>
      <c r="F124" s="75"/>
      <c r="G124" s="76"/>
      <c r="H124" s="71"/>
      <c r="I124" s="71"/>
      <c r="J124" s="71"/>
      <c r="K124" s="71"/>
      <c r="L124" s="2"/>
    </row>
    <row r="125" spans="2:12" ht="92.25" customHeight="1">
      <c r="B125" s="2"/>
      <c r="C125" s="99" t="s">
        <v>71</v>
      </c>
      <c r="D125" s="99"/>
      <c r="E125" s="99"/>
      <c r="F125" s="99"/>
      <c r="G125" s="99"/>
      <c r="H125" s="99"/>
      <c r="I125" s="71"/>
      <c r="J125" s="71"/>
      <c r="K125" s="71"/>
      <c r="L125" s="2"/>
    </row>
    <row r="126" spans="2:12" ht="20.25">
      <c r="B126" s="2"/>
      <c r="C126" s="84"/>
      <c r="D126" s="74"/>
      <c r="E126" s="74"/>
      <c r="F126" s="75"/>
      <c r="G126" s="76"/>
      <c r="H126" s="71"/>
      <c r="I126" s="71"/>
      <c r="J126" s="71"/>
      <c r="K126" s="71"/>
      <c r="L126" s="2"/>
    </row>
    <row r="127" spans="2:12" ht="117.75" customHeight="1">
      <c r="B127" s="2"/>
      <c r="C127" s="99" t="s">
        <v>72</v>
      </c>
      <c r="D127" s="99"/>
      <c r="E127" s="99"/>
      <c r="F127" s="99"/>
      <c r="G127" s="99"/>
      <c r="H127" s="99"/>
      <c r="I127" s="91"/>
      <c r="J127" s="91"/>
      <c r="K127" s="71"/>
      <c r="L127" s="2"/>
    </row>
    <row r="128" spans="2:12" ht="20.25">
      <c r="B128" s="2"/>
      <c r="C128" s="84"/>
      <c r="D128" s="74"/>
      <c r="E128" s="74"/>
      <c r="F128" s="75"/>
      <c r="G128" s="76"/>
      <c r="H128" s="71"/>
      <c r="I128" s="71"/>
      <c r="J128" s="71"/>
      <c r="K128" s="71"/>
      <c r="L128" s="2"/>
    </row>
    <row r="129" spans="2:12" ht="99" customHeight="1">
      <c r="B129" s="2"/>
      <c r="C129" s="99" t="s">
        <v>73</v>
      </c>
      <c r="D129" s="99"/>
      <c r="E129" s="99"/>
      <c r="F129" s="99"/>
      <c r="G129" s="99"/>
      <c r="H129" s="99"/>
      <c r="I129" s="71"/>
      <c r="J129" s="71"/>
      <c r="K129" s="71"/>
      <c r="L129" s="2"/>
    </row>
    <row r="130" spans="2:12" ht="20.25">
      <c r="C130" s="74"/>
      <c r="D130" s="74"/>
      <c r="E130" s="74"/>
      <c r="F130" s="87"/>
      <c r="G130" s="71"/>
      <c r="H130" s="71"/>
      <c r="I130" s="71"/>
      <c r="J130" s="71"/>
      <c r="K130" s="71"/>
    </row>
    <row r="131" spans="2:12" ht="20.25">
      <c r="C131" s="74"/>
      <c r="D131" s="74"/>
      <c r="E131" s="74"/>
      <c r="F131" s="87"/>
      <c r="G131" s="71"/>
      <c r="H131" s="71"/>
      <c r="I131" s="71"/>
      <c r="J131" s="71"/>
      <c r="K131" s="71"/>
    </row>
    <row r="132" spans="2:12">
      <c r="C132" s="71"/>
      <c r="D132" s="71"/>
      <c r="E132" s="71"/>
      <c r="F132" s="76"/>
      <c r="G132" s="71"/>
      <c r="H132" s="71"/>
      <c r="I132" s="71"/>
      <c r="J132" s="71"/>
      <c r="K132" s="71"/>
    </row>
    <row r="133" spans="2:12">
      <c r="C133" s="71"/>
      <c r="D133" s="71"/>
      <c r="E133" s="71"/>
      <c r="F133" s="76"/>
      <c r="G133" s="71"/>
      <c r="H133" s="71"/>
      <c r="I133" s="71"/>
      <c r="J133" s="71"/>
      <c r="K133" s="71"/>
    </row>
  </sheetData>
  <sheetProtection formatCells="0" selectLockedCells="1"/>
  <mergeCells count="97">
    <mergeCell ref="A75:L75"/>
    <mergeCell ref="G90:H90"/>
    <mergeCell ref="G87:H87"/>
    <mergeCell ref="G89:H89"/>
    <mergeCell ref="C76:D76"/>
    <mergeCell ref="G76:H76"/>
    <mergeCell ref="C78:H78"/>
    <mergeCell ref="C82:H82"/>
    <mergeCell ref="C84:H84"/>
    <mergeCell ref="C86:H86"/>
    <mergeCell ref="C88:H88"/>
    <mergeCell ref="I9:K9"/>
    <mergeCell ref="J10:K10"/>
    <mergeCell ref="G44:H44"/>
    <mergeCell ref="G42:H42"/>
    <mergeCell ref="G64:H64"/>
    <mergeCell ref="G24:H24"/>
    <mergeCell ref="G60:H60"/>
    <mergeCell ref="G62:H62"/>
    <mergeCell ref="G52:H52"/>
    <mergeCell ref="G53:H53"/>
    <mergeCell ref="G54:H54"/>
    <mergeCell ref="G55:H55"/>
    <mergeCell ref="G56:H56"/>
    <mergeCell ref="B68:J68"/>
    <mergeCell ref="C69:D69"/>
    <mergeCell ref="C70:D70"/>
    <mergeCell ref="G69:H69"/>
    <mergeCell ref="G70:H70"/>
    <mergeCell ref="C71:D71"/>
    <mergeCell ref="G71:H71"/>
    <mergeCell ref="B13:C13"/>
    <mergeCell ref="G13:H13"/>
    <mergeCell ref="B15:C15"/>
    <mergeCell ref="G15:H15"/>
    <mergeCell ref="B18:C18"/>
    <mergeCell ref="G18:H18"/>
    <mergeCell ref="B19:C19"/>
    <mergeCell ref="G19:H19"/>
    <mergeCell ref="B17:C17"/>
    <mergeCell ref="G17:H17"/>
    <mergeCell ref="B20:C20"/>
    <mergeCell ref="G20:H20"/>
    <mergeCell ref="B30:C30"/>
    <mergeCell ref="G30:H30"/>
    <mergeCell ref="A9:A10"/>
    <mergeCell ref="B9:C10"/>
    <mergeCell ref="D9:E9"/>
    <mergeCell ref="F9:F10"/>
    <mergeCell ref="G9:H10"/>
    <mergeCell ref="A3:K3"/>
    <mergeCell ref="A4:K4"/>
    <mergeCell ref="A5:K5"/>
    <mergeCell ref="A6:K6"/>
    <mergeCell ref="A2:K2"/>
    <mergeCell ref="B21:C21"/>
    <mergeCell ref="G21:H21"/>
    <mergeCell ref="B22:C22"/>
    <mergeCell ref="G22:H22"/>
    <mergeCell ref="B23:C23"/>
    <mergeCell ref="G23:H23"/>
    <mergeCell ref="B25:C25"/>
    <mergeCell ref="G26:H26"/>
    <mergeCell ref="B28:C28"/>
    <mergeCell ref="G28:H28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57:H57"/>
    <mergeCell ref="G59:H59"/>
    <mergeCell ref="B37:C37"/>
    <mergeCell ref="G37:H37"/>
    <mergeCell ref="B38:C38"/>
    <mergeCell ref="G39:H39"/>
    <mergeCell ref="B41:C41"/>
    <mergeCell ref="B43:C43"/>
    <mergeCell ref="G46:H46"/>
    <mergeCell ref="C47:D54"/>
    <mergeCell ref="G47:H47"/>
    <mergeCell ref="G48:H48"/>
    <mergeCell ref="G50:H50"/>
    <mergeCell ref="C127:H127"/>
    <mergeCell ref="C129:H129"/>
    <mergeCell ref="C115:H115"/>
    <mergeCell ref="C117:H117"/>
    <mergeCell ref="C119:H119"/>
    <mergeCell ref="C121:H121"/>
    <mergeCell ref="C123:H123"/>
    <mergeCell ref="C125:H125"/>
  </mergeCells>
  <conditionalFormatting sqref="C47:D54">
    <cfRule type="expression" dxfId="1" priority="5">
      <formula>$E$43&lt;&gt;$J$64</formula>
    </cfRule>
    <cfRule type="expression" dxfId="0" priority="6">
      <formula>$D$43&lt;&gt;$I$64</formula>
    </cfRule>
  </conditionalFormatting>
  <printOptions horizontalCentered="1"/>
  <pageMargins left="0.78740157480314965" right="0.19685039370078741" top="0.59055118110236227" bottom="0.19685039370078741" header="0" footer="0"/>
  <pageSetup scale="4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2025-01-20T17:59:07Z</cp:lastPrinted>
  <dcterms:created xsi:type="dcterms:W3CDTF">2015-01-30T23:15:20Z</dcterms:created>
  <dcterms:modified xsi:type="dcterms:W3CDTF">2025-01-28T17:29:15Z</dcterms:modified>
</cp:coreProperties>
</file>